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124\d\FFF-機械統計.貿易統計\0001-機械統計\"/>
    </mc:Choice>
  </mc:AlternateContent>
  <xr:revisionPtr revIDLastSave="0" documentId="13_ncr:1_{90FF1B5F-895B-45F4-9CF5-8ED2DA4060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経産省 機械統計 第二次金属加工機械" sheetId="6" r:id="rId1"/>
  </sheets>
  <definedNames>
    <definedName name="_xlnm.Print_Area" localSheetId="0">'経産省 機械統計 第二次金属加工機械'!$A$1:$DE$345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333" i="6" l="1"/>
  <c r="AF333" i="6"/>
  <c r="AG333" i="6"/>
  <c r="AH333" i="6"/>
  <c r="AI333" i="6"/>
  <c r="AJ333" i="6"/>
  <c r="AK333" i="6"/>
  <c r="DD344" i="6"/>
  <c r="DD345" i="6" s="1"/>
  <c r="DC344" i="6"/>
  <c r="DC345" i="6" s="1"/>
  <c r="DB344" i="6"/>
  <c r="DB345" i="6" s="1"/>
  <c r="DA344" i="6"/>
  <c r="DA345" i="6" s="1"/>
  <c r="CZ344" i="6"/>
  <c r="CZ345" i="6" s="1"/>
  <c r="CY344" i="6"/>
  <c r="CY345" i="6" s="1"/>
  <c r="CU344" i="6"/>
  <c r="CU345" i="6" s="1"/>
  <c r="CS344" i="6"/>
  <c r="CS345" i="6" s="1"/>
  <c r="CR344" i="6"/>
  <c r="CR345" i="6" s="1"/>
  <c r="CQ344" i="6"/>
  <c r="CQ345" i="6" s="1"/>
  <c r="CP344" i="6"/>
  <c r="CP345" i="6" s="1"/>
  <c r="CN344" i="6"/>
  <c r="CN345" i="6" s="1"/>
  <c r="CL344" i="6"/>
  <c r="CL345" i="6" s="1"/>
  <c r="CK344" i="6"/>
  <c r="CK345" i="6" s="1"/>
  <c r="CJ344" i="6"/>
  <c r="CJ345" i="6" s="1"/>
  <c r="CI344" i="6"/>
  <c r="CI345" i="6" s="1"/>
  <c r="CG344" i="6"/>
  <c r="CG345" i="6" s="1"/>
  <c r="CE344" i="6"/>
  <c r="CE345" i="6" s="1"/>
  <c r="CD344" i="6"/>
  <c r="CD345" i="6" s="1"/>
  <c r="CC344" i="6"/>
  <c r="CC345" i="6" s="1"/>
  <c r="CB344" i="6"/>
  <c r="CB345" i="6" s="1"/>
  <c r="CA344" i="6"/>
  <c r="CA345" i="6" s="1"/>
  <c r="BZ344" i="6"/>
  <c r="BZ345" i="6" s="1"/>
  <c r="BY344" i="6"/>
  <c r="BY345" i="6" s="1"/>
  <c r="BX344" i="6"/>
  <c r="BX345" i="6" s="1"/>
  <c r="BW344" i="6"/>
  <c r="BW345" i="6" s="1"/>
  <c r="BV344" i="6"/>
  <c r="BV345" i="6" s="1"/>
  <c r="BU344" i="6"/>
  <c r="BU345" i="6" s="1"/>
  <c r="BT344" i="6"/>
  <c r="BT345" i="6" s="1"/>
  <c r="BS344" i="6"/>
  <c r="BS345" i="6" s="1"/>
  <c r="BR344" i="6"/>
  <c r="BR345" i="6" s="1"/>
  <c r="BQ344" i="6"/>
  <c r="BQ345" i="6" s="1"/>
  <c r="BP344" i="6"/>
  <c r="BP345" i="6" s="1"/>
  <c r="BO344" i="6"/>
  <c r="BO345" i="6" s="1"/>
  <c r="BN344" i="6"/>
  <c r="BN345" i="6" s="1"/>
  <c r="BL344" i="6"/>
  <c r="BL345" i="6" s="1"/>
  <c r="BK344" i="6"/>
  <c r="BK345" i="6" s="1"/>
  <c r="BJ344" i="6"/>
  <c r="BJ345" i="6" s="1"/>
  <c r="BI344" i="6"/>
  <c r="BI345" i="6" s="1"/>
  <c r="BH344" i="6"/>
  <c r="BH345" i="6" s="1"/>
  <c r="BG344" i="6"/>
  <c r="BG345" i="6" s="1"/>
  <c r="BE344" i="6"/>
  <c r="BE345" i="6" s="1"/>
  <c r="BD344" i="6"/>
  <c r="BD345" i="6" s="1"/>
  <c r="BC344" i="6"/>
  <c r="BC345" i="6" s="1"/>
  <c r="BB344" i="6"/>
  <c r="BB345" i="6" s="1"/>
  <c r="BA344" i="6"/>
  <c r="BA345" i="6" s="1"/>
  <c r="AZ344" i="6"/>
  <c r="AZ345" i="6" s="1"/>
  <c r="AX344" i="6"/>
  <c r="AX345" i="6" s="1"/>
  <c r="AW344" i="6"/>
  <c r="AW345" i="6" s="1"/>
  <c r="AV344" i="6"/>
  <c r="AV345" i="6" s="1"/>
  <c r="AU344" i="6"/>
  <c r="AU345" i="6" s="1"/>
  <c r="AT344" i="6"/>
  <c r="AT345" i="6" s="1"/>
  <c r="AS344" i="6"/>
  <c r="AS345" i="6" s="1"/>
  <c r="AQ344" i="6"/>
  <c r="AQ345" i="6" s="1"/>
  <c r="AP344" i="6"/>
  <c r="AP345" i="6" s="1"/>
  <c r="AO344" i="6"/>
  <c r="AO345" i="6" s="1"/>
  <c r="AN344" i="6"/>
  <c r="AN345" i="6" s="1"/>
  <c r="AM344" i="6"/>
  <c r="AM345" i="6" s="1"/>
  <c r="AL344" i="6"/>
  <c r="AL345" i="6" s="1"/>
  <c r="AC344" i="6"/>
  <c r="AC345" i="6" s="1"/>
  <c r="AB344" i="6"/>
  <c r="AB345" i="6" s="1"/>
  <c r="AA344" i="6"/>
  <c r="AA345" i="6" s="1"/>
  <c r="Z344" i="6"/>
  <c r="Z345" i="6" s="1"/>
  <c r="Y344" i="6"/>
  <c r="Y345" i="6" s="1"/>
  <c r="X344" i="6"/>
  <c r="X345" i="6" s="1"/>
  <c r="V344" i="6"/>
  <c r="V345" i="6" s="1"/>
  <c r="U344" i="6"/>
  <c r="U345" i="6" s="1"/>
  <c r="T344" i="6"/>
  <c r="T345" i="6" s="1"/>
  <c r="S344" i="6"/>
  <c r="S345" i="6" s="1"/>
  <c r="R344" i="6"/>
  <c r="R345" i="6" s="1"/>
  <c r="Q344" i="6"/>
  <c r="Q345" i="6" s="1"/>
  <c r="O344" i="6"/>
  <c r="N344" i="6"/>
  <c r="N345" i="6" s="1"/>
  <c r="M344" i="6"/>
  <c r="M345" i="6" s="1"/>
  <c r="L344" i="6"/>
  <c r="L345" i="6" s="1"/>
  <c r="K344" i="6"/>
  <c r="K345" i="6" s="1"/>
  <c r="J344" i="6"/>
  <c r="J345" i="6" s="1"/>
  <c r="AK343" i="6"/>
  <c r="AJ343" i="6"/>
  <c r="I343" i="6" s="1"/>
  <c r="AI343" i="6"/>
  <c r="AH343" i="6"/>
  <c r="G343" i="6" s="1"/>
  <c r="AG343" i="6"/>
  <c r="F343" i="6" s="1"/>
  <c r="AF343" i="6"/>
  <c r="E343" i="6" s="1"/>
  <c r="AE343" i="6"/>
  <c r="D343" i="6" s="1"/>
  <c r="AK342" i="6"/>
  <c r="AJ342" i="6"/>
  <c r="I342" i="6" s="1"/>
  <c r="AI342" i="6"/>
  <c r="AH342" i="6"/>
  <c r="G342" i="6" s="1"/>
  <c r="AG342" i="6"/>
  <c r="F342" i="6" s="1"/>
  <c r="AF342" i="6"/>
  <c r="AE342" i="6"/>
  <c r="D342" i="6" s="1"/>
  <c r="E342" i="6"/>
  <c r="AK341" i="6"/>
  <c r="AJ341" i="6"/>
  <c r="I341" i="6" s="1"/>
  <c r="AI341" i="6"/>
  <c r="AH341" i="6"/>
  <c r="G341" i="6" s="1"/>
  <c r="AG341" i="6"/>
  <c r="F341" i="6" s="1"/>
  <c r="AF341" i="6"/>
  <c r="E341" i="6" s="1"/>
  <c r="AE341" i="6"/>
  <c r="D341" i="6" s="1"/>
  <c r="AK340" i="6"/>
  <c r="AJ340" i="6"/>
  <c r="I340" i="6" s="1"/>
  <c r="AI340" i="6"/>
  <c r="AH340" i="6"/>
  <c r="G340" i="6" s="1"/>
  <c r="AG340" i="6"/>
  <c r="F340" i="6" s="1"/>
  <c r="AF340" i="6"/>
  <c r="E340" i="6" s="1"/>
  <c r="AE340" i="6"/>
  <c r="D340" i="6" s="1"/>
  <c r="AK339" i="6"/>
  <c r="AJ339" i="6"/>
  <c r="I339" i="6" s="1"/>
  <c r="AI339" i="6"/>
  <c r="AH339" i="6"/>
  <c r="G339" i="6" s="1"/>
  <c r="AG339" i="6"/>
  <c r="F339" i="6" s="1"/>
  <c r="AF339" i="6"/>
  <c r="AE339" i="6"/>
  <c r="D339" i="6" s="1"/>
  <c r="E339" i="6"/>
  <c r="AK338" i="6"/>
  <c r="AJ338" i="6"/>
  <c r="I338" i="6" s="1"/>
  <c r="AI338" i="6"/>
  <c r="AH338" i="6"/>
  <c r="G338" i="6" s="1"/>
  <c r="AG338" i="6"/>
  <c r="F338" i="6" s="1"/>
  <c r="AF338" i="6"/>
  <c r="E338" i="6" s="1"/>
  <c r="AE338" i="6"/>
  <c r="D338" i="6" s="1"/>
  <c r="AK337" i="6"/>
  <c r="AJ337" i="6"/>
  <c r="I337" i="6" s="1"/>
  <c r="AI337" i="6"/>
  <c r="AH337" i="6"/>
  <c r="G337" i="6" s="1"/>
  <c r="AG337" i="6"/>
  <c r="AF337" i="6"/>
  <c r="E337" i="6" s="1"/>
  <c r="AE337" i="6"/>
  <c r="F337" i="6"/>
  <c r="D337" i="6"/>
  <c r="AK336" i="6"/>
  <c r="AJ336" i="6"/>
  <c r="I336" i="6" s="1"/>
  <c r="AI336" i="6"/>
  <c r="AH336" i="6"/>
  <c r="G336" i="6" s="1"/>
  <c r="AG336" i="6"/>
  <c r="F336" i="6" s="1"/>
  <c r="AF336" i="6"/>
  <c r="E336" i="6" s="1"/>
  <c r="AE336" i="6"/>
  <c r="D336" i="6"/>
  <c r="AK335" i="6"/>
  <c r="AJ335" i="6"/>
  <c r="I335" i="6" s="1"/>
  <c r="AI335" i="6"/>
  <c r="AH335" i="6"/>
  <c r="G335" i="6" s="1"/>
  <c r="AG335" i="6"/>
  <c r="AF335" i="6"/>
  <c r="E335" i="6" s="1"/>
  <c r="AE335" i="6"/>
  <c r="D335" i="6" s="1"/>
  <c r="F335" i="6"/>
  <c r="AK334" i="6"/>
  <c r="AJ334" i="6"/>
  <c r="I334" i="6" s="1"/>
  <c r="AI334" i="6"/>
  <c r="AH334" i="6"/>
  <c r="G334" i="6" s="1"/>
  <c r="AG334" i="6"/>
  <c r="F334" i="6" s="1"/>
  <c r="AF334" i="6"/>
  <c r="E334" i="6" s="1"/>
  <c r="AE334" i="6"/>
  <c r="D334" i="6" s="1"/>
  <c r="I333" i="6"/>
  <c r="G333" i="6"/>
  <c r="F333" i="6"/>
  <c r="E333" i="6"/>
  <c r="D333" i="6"/>
  <c r="AK332" i="6"/>
  <c r="AJ332" i="6"/>
  <c r="AI332" i="6"/>
  <c r="AH332" i="6"/>
  <c r="G332" i="6" s="1"/>
  <c r="AG332" i="6"/>
  <c r="F332" i="6" s="1"/>
  <c r="AF332" i="6"/>
  <c r="E332" i="6" s="1"/>
  <c r="AE332" i="6"/>
  <c r="DD330" i="6"/>
  <c r="DD331" i="6" s="1"/>
  <c r="DC330" i="6"/>
  <c r="DC331" i="6" s="1"/>
  <c r="DB330" i="6"/>
  <c r="DB331" i="6" s="1"/>
  <c r="DA330" i="6"/>
  <c r="DA331" i="6" s="1"/>
  <c r="CZ330" i="6"/>
  <c r="CZ331" i="6" s="1"/>
  <c r="CY330" i="6"/>
  <c r="CY331" i="6" s="1"/>
  <c r="CU330" i="6"/>
  <c r="CU331" i="6" s="1"/>
  <c r="CS330" i="6"/>
  <c r="CS331" i="6" s="1"/>
  <c r="CR330" i="6"/>
  <c r="CR331" i="6" s="1"/>
  <c r="CQ330" i="6"/>
  <c r="CQ331" i="6" s="1"/>
  <c r="CP330" i="6"/>
  <c r="CP331" i="6" s="1"/>
  <c r="CN330" i="6"/>
  <c r="CN331" i="6" s="1"/>
  <c r="CL330" i="6"/>
  <c r="CL331" i="6" s="1"/>
  <c r="CK330" i="6"/>
  <c r="CK331" i="6" s="1"/>
  <c r="CJ330" i="6"/>
  <c r="CJ331" i="6" s="1"/>
  <c r="CI330" i="6"/>
  <c r="CI331" i="6" s="1"/>
  <c r="CG330" i="6"/>
  <c r="CG331" i="6" s="1"/>
  <c r="CE330" i="6"/>
  <c r="CE331" i="6" s="1"/>
  <c r="CD330" i="6"/>
  <c r="CD331" i="6" s="1"/>
  <c r="CC330" i="6"/>
  <c r="CC331" i="6" s="1"/>
  <c r="CB330" i="6"/>
  <c r="CB331" i="6" s="1"/>
  <c r="CA330" i="6"/>
  <c r="CA331" i="6" s="1"/>
  <c r="BZ330" i="6"/>
  <c r="BZ331" i="6" s="1"/>
  <c r="BY330" i="6"/>
  <c r="BY331" i="6" s="1"/>
  <c r="BX330" i="6"/>
  <c r="BX331" i="6" s="1"/>
  <c r="BW330" i="6"/>
  <c r="BW331" i="6" s="1"/>
  <c r="BV330" i="6"/>
  <c r="BV331" i="6" s="1"/>
  <c r="BU330" i="6"/>
  <c r="BU331" i="6" s="1"/>
  <c r="BT330" i="6"/>
  <c r="BT331" i="6" s="1"/>
  <c r="BS330" i="6"/>
  <c r="BS331" i="6" s="1"/>
  <c r="BR330" i="6"/>
  <c r="BR331" i="6" s="1"/>
  <c r="BQ330" i="6"/>
  <c r="BQ331" i="6" s="1"/>
  <c r="BP330" i="6"/>
  <c r="BP331" i="6" s="1"/>
  <c r="BO330" i="6"/>
  <c r="BO331" i="6" s="1"/>
  <c r="BN330" i="6"/>
  <c r="BN331" i="6" s="1"/>
  <c r="BL330" i="6"/>
  <c r="BL331" i="6" s="1"/>
  <c r="BK330" i="6"/>
  <c r="BK331" i="6" s="1"/>
  <c r="BJ330" i="6"/>
  <c r="BJ331" i="6" s="1"/>
  <c r="BI330" i="6"/>
  <c r="BI331" i="6" s="1"/>
  <c r="BH330" i="6"/>
  <c r="BH331" i="6" s="1"/>
  <c r="BG330" i="6"/>
  <c r="BG331" i="6" s="1"/>
  <c r="BE330" i="6"/>
  <c r="BE331" i="6" s="1"/>
  <c r="BD330" i="6"/>
  <c r="BD331" i="6" s="1"/>
  <c r="BC330" i="6"/>
  <c r="BC331" i="6" s="1"/>
  <c r="BB330" i="6"/>
  <c r="BB331" i="6" s="1"/>
  <c r="BA330" i="6"/>
  <c r="BA331" i="6" s="1"/>
  <c r="AZ330" i="6"/>
  <c r="AZ331" i="6" s="1"/>
  <c r="AX330" i="6"/>
  <c r="AX331" i="6" s="1"/>
  <c r="AW330" i="6"/>
  <c r="AW331" i="6" s="1"/>
  <c r="AV330" i="6"/>
  <c r="AV331" i="6" s="1"/>
  <c r="AU330" i="6"/>
  <c r="AU331" i="6" s="1"/>
  <c r="AT330" i="6"/>
  <c r="AT331" i="6" s="1"/>
  <c r="AS330" i="6"/>
  <c r="AS331" i="6" s="1"/>
  <c r="AQ330" i="6"/>
  <c r="AQ331" i="6" s="1"/>
  <c r="AP330" i="6"/>
  <c r="AP331" i="6" s="1"/>
  <c r="AO330" i="6"/>
  <c r="AO331" i="6" s="1"/>
  <c r="AN330" i="6"/>
  <c r="AN331" i="6" s="1"/>
  <c r="AM330" i="6"/>
  <c r="AM331" i="6" s="1"/>
  <c r="AL330" i="6"/>
  <c r="AL331" i="6" s="1"/>
  <c r="AC330" i="6"/>
  <c r="AC331" i="6" s="1"/>
  <c r="AB330" i="6"/>
  <c r="AB331" i="6" s="1"/>
  <c r="AA330" i="6"/>
  <c r="AA331" i="6" s="1"/>
  <c r="Z330" i="6"/>
  <c r="Z331" i="6" s="1"/>
  <c r="Y330" i="6"/>
  <c r="Y331" i="6" s="1"/>
  <c r="X330" i="6"/>
  <c r="X331" i="6" s="1"/>
  <c r="V330" i="6"/>
  <c r="V331" i="6" s="1"/>
  <c r="U330" i="6"/>
  <c r="U331" i="6" s="1"/>
  <c r="T330" i="6"/>
  <c r="T331" i="6" s="1"/>
  <c r="S330" i="6"/>
  <c r="S331" i="6" s="1"/>
  <c r="R330" i="6"/>
  <c r="R331" i="6" s="1"/>
  <c r="Q330" i="6"/>
  <c r="Q331" i="6" s="1"/>
  <c r="O330" i="6"/>
  <c r="O331" i="6" s="1"/>
  <c r="N330" i="6"/>
  <c r="N331" i="6" s="1"/>
  <c r="M330" i="6"/>
  <c r="M331" i="6" s="1"/>
  <c r="L330" i="6"/>
  <c r="L331" i="6" s="1"/>
  <c r="K330" i="6"/>
  <c r="K331" i="6" s="1"/>
  <c r="J330" i="6"/>
  <c r="J331" i="6" s="1"/>
  <c r="AK329" i="6"/>
  <c r="AJ329" i="6"/>
  <c r="I329" i="6" s="1"/>
  <c r="AI329" i="6"/>
  <c r="AH329" i="6"/>
  <c r="G329" i="6" s="1"/>
  <c r="AG329" i="6"/>
  <c r="F329" i="6" s="1"/>
  <c r="AF329" i="6"/>
  <c r="E329" i="6" s="1"/>
  <c r="AE329" i="6"/>
  <c r="D329" i="6" s="1"/>
  <c r="AK328" i="6"/>
  <c r="AJ328" i="6"/>
  <c r="I328" i="6" s="1"/>
  <c r="AI328" i="6"/>
  <c r="AH328" i="6"/>
  <c r="G328" i="6" s="1"/>
  <c r="AG328" i="6"/>
  <c r="F328" i="6" s="1"/>
  <c r="AF328" i="6"/>
  <c r="E328" i="6" s="1"/>
  <c r="AE328" i="6"/>
  <c r="D328" i="6" s="1"/>
  <c r="AK327" i="6"/>
  <c r="AJ327" i="6"/>
  <c r="I327" i="6" s="1"/>
  <c r="AI327" i="6"/>
  <c r="AH327" i="6"/>
  <c r="G327" i="6" s="1"/>
  <c r="AG327" i="6"/>
  <c r="F327" i="6" s="1"/>
  <c r="AF327" i="6"/>
  <c r="E327" i="6" s="1"/>
  <c r="AE327" i="6"/>
  <c r="D327" i="6" s="1"/>
  <c r="AK326" i="6"/>
  <c r="AJ326" i="6"/>
  <c r="I326" i="6" s="1"/>
  <c r="AI326" i="6"/>
  <c r="AH326" i="6"/>
  <c r="G326" i="6" s="1"/>
  <c r="AG326" i="6"/>
  <c r="F326" i="6" s="1"/>
  <c r="AF326" i="6"/>
  <c r="E326" i="6" s="1"/>
  <c r="AE326" i="6"/>
  <c r="D326" i="6" s="1"/>
  <c r="AK325" i="6"/>
  <c r="AJ325" i="6"/>
  <c r="I325" i="6" s="1"/>
  <c r="AI325" i="6"/>
  <c r="AH325" i="6"/>
  <c r="G325" i="6" s="1"/>
  <c r="AG325" i="6"/>
  <c r="F325" i="6" s="1"/>
  <c r="AF325" i="6"/>
  <c r="E325" i="6" s="1"/>
  <c r="AE325" i="6"/>
  <c r="D325" i="6"/>
  <c r="AK324" i="6"/>
  <c r="AJ324" i="6"/>
  <c r="I324" i="6" s="1"/>
  <c r="AI324" i="6"/>
  <c r="AH324" i="6"/>
  <c r="G324" i="6" s="1"/>
  <c r="AG324" i="6"/>
  <c r="F324" i="6" s="1"/>
  <c r="AF324" i="6"/>
  <c r="E324" i="6" s="1"/>
  <c r="AE324" i="6"/>
  <c r="D324" i="6" s="1"/>
  <c r="AK323" i="6"/>
  <c r="AJ323" i="6"/>
  <c r="I323" i="6" s="1"/>
  <c r="AI323" i="6"/>
  <c r="AH323" i="6"/>
  <c r="G323" i="6" s="1"/>
  <c r="AG323" i="6"/>
  <c r="F323" i="6" s="1"/>
  <c r="AF323" i="6"/>
  <c r="E323" i="6" s="1"/>
  <c r="AE323" i="6"/>
  <c r="D323" i="6"/>
  <c r="AK322" i="6"/>
  <c r="AJ322" i="6"/>
  <c r="AI322" i="6"/>
  <c r="AH322" i="6"/>
  <c r="G322" i="6" s="1"/>
  <c r="AG322" i="6"/>
  <c r="F322" i="6" s="1"/>
  <c r="AF322" i="6"/>
  <c r="E322" i="6" s="1"/>
  <c r="AE322" i="6"/>
  <c r="D322" i="6" s="1"/>
  <c r="I322" i="6"/>
  <c r="AK321" i="6"/>
  <c r="AJ321" i="6"/>
  <c r="I321" i="6" s="1"/>
  <c r="AI321" i="6"/>
  <c r="AH321" i="6"/>
  <c r="G321" i="6" s="1"/>
  <c r="AG321" i="6"/>
  <c r="F321" i="6" s="1"/>
  <c r="AF321" i="6"/>
  <c r="E321" i="6" s="1"/>
  <c r="AE321" i="6"/>
  <c r="D321" i="6"/>
  <c r="AK320" i="6"/>
  <c r="AJ320" i="6"/>
  <c r="I320" i="6" s="1"/>
  <c r="AI320" i="6"/>
  <c r="AH320" i="6"/>
  <c r="G320" i="6" s="1"/>
  <c r="AG320" i="6"/>
  <c r="F320" i="6" s="1"/>
  <c r="AF320" i="6"/>
  <c r="E320" i="6" s="1"/>
  <c r="AE320" i="6"/>
  <c r="D320" i="6" s="1"/>
  <c r="AK319" i="6"/>
  <c r="AJ319" i="6"/>
  <c r="AI319" i="6"/>
  <c r="AH319" i="6"/>
  <c r="G319" i="6" s="1"/>
  <c r="AG319" i="6"/>
  <c r="F319" i="6" s="1"/>
  <c r="AF319" i="6"/>
  <c r="AE319" i="6"/>
  <c r="D319" i="6" s="1"/>
  <c r="I319" i="6"/>
  <c r="E319" i="6"/>
  <c r="AK318" i="6"/>
  <c r="AJ318" i="6"/>
  <c r="AI318" i="6"/>
  <c r="AH318" i="6"/>
  <c r="AG318" i="6"/>
  <c r="AF318" i="6"/>
  <c r="AE318" i="6"/>
  <c r="D318" i="6"/>
  <c r="AJ312" i="6"/>
  <c r="I312" i="6" s="1"/>
  <c r="AI312" i="6"/>
  <c r="AH312" i="6"/>
  <c r="AG312" i="6"/>
  <c r="F312" i="6" s="1"/>
  <c r="AF312" i="6"/>
  <c r="AE312" i="6"/>
  <c r="G312" i="6"/>
  <c r="E312" i="6"/>
  <c r="D312" i="6"/>
  <c r="BG316" i="6"/>
  <c r="BG317" i="6" s="1"/>
  <c r="AK310" i="6"/>
  <c r="AJ310" i="6"/>
  <c r="AI310" i="6"/>
  <c r="AH310" i="6"/>
  <c r="AG310" i="6"/>
  <c r="AF310" i="6"/>
  <c r="AE310" i="6"/>
  <c r="I310" i="6"/>
  <c r="G310" i="6"/>
  <c r="F310" i="6"/>
  <c r="E310" i="6"/>
  <c r="D310" i="6"/>
  <c r="AK309" i="6"/>
  <c r="AJ309" i="6"/>
  <c r="AI309" i="6"/>
  <c r="AH309" i="6"/>
  <c r="AG309" i="6"/>
  <c r="F309" i="6" s="1"/>
  <c r="AF309" i="6"/>
  <c r="AE309" i="6"/>
  <c r="I309" i="6"/>
  <c r="G309" i="6"/>
  <c r="E309" i="6"/>
  <c r="D309" i="6"/>
  <c r="AK307" i="6"/>
  <c r="AJ307" i="6"/>
  <c r="AI307" i="6"/>
  <c r="AH307" i="6"/>
  <c r="AG307" i="6"/>
  <c r="F307" i="6" s="1"/>
  <c r="AF307" i="6"/>
  <c r="AE307" i="6"/>
  <c r="D307" i="6" s="1"/>
  <c r="I307" i="6"/>
  <c r="G307" i="6"/>
  <c r="E307" i="6"/>
  <c r="I315" i="6"/>
  <c r="G315" i="6"/>
  <c r="G313" i="6"/>
  <c r="I311" i="6"/>
  <c r="AK315" i="6"/>
  <c r="AJ315" i="6"/>
  <c r="AI315" i="6"/>
  <c r="AH315" i="6"/>
  <c r="AG315" i="6"/>
  <c r="F315" i="6" s="1"/>
  <c r="AF315" i="6"/>
  <c r="E315" i="6" s="1"/>
  <c r="AE315" i="6"/>
  <c r="D315" i="6" s="1"/>
  <c r="AK314" i="6"/>
  <c r="AJ314" i="6"/>
  <c r="I314" i="6" s="1"/>
  <c r="AI314" i="6"/>
  <c r="AH314" i="6"/>
  <c r="G314" i="6" s="1"/>
  <c r="AG314" i="6"/>
  <c r="F314" i="6" s="1"/>
  <c r="AF314" i="6"/>
  <c r="E314" i="6" s="1"/>
  <c r="AE314" i="6"/>
  <c r="D314" i="6" s="1"/>
  <c r="AK313" i="6"/>
  <c r="AJ313" i="6"/>
  <c r="I313" i="6" s="1"/>
  <c r="AI313" i="6"/>
  <c r="AH313" i="6"/>
  <c r="AG313" i="6"/>
  <c r="F313" i="6" s="1"/>
  <c r="AF313" i="6"/>
  <c r="E313" i="6" s="1"/>
  <c r="AE313" i="6"/>
  <c r="D313" i="6" s="1"/>
  <c r="AK312" i="6"/>
  <c r="AK311" i="6"/>
  <c r="AJ311" i="6"/>
  <c r="AI311" i="6"/>
  <c r="AH311" i="6"/>
  <c r="G311" i="6" s="1"/>
  <c r="AG311" i="6"/>
  <c r="F311" i="6" s="1"/>
  <c r="AF311" i="6"/>
  <c r="E311" i="6" s="1"/>
  <c r="AE311" i="6"/>
  <c r="D311" i="6" s="1"/>
  <c r="AK308" i="6"/>
  <c r="AJ308" i="6"/>
  <c r="I308" i="6" s="1"/>
  <c r="AI308" i="6"/>
  <c r="AH308" i="6"/>
  <c r="G308" i="6" s="1"/>
  <c r="AG308" i="6"/>
  <c r="F308" i="6" s="1"/>
  <c r="AF308" i="6"/>
  <c r="E308" i="6" s="1"/>
  <c r="AE308" i="6"/>
  <c r="D308" i="6" s="1"/>
  <c r="AK306" i="6"/>
  <c r="AJ306" i="6"/>
  <c r="I306" i="6" s="1"/>
  <c r="AI306" i="6"/>
  <c r="AH306" i="6"/>
  <c r="G306" i="6" s="1"/>
  <c r="AG306" i="6"/>
  <c r="F306" i="6" s="1"/>
  <c r="AF306" i="6"/>
  <c r="E306" i="6" s="1"/>
  <c r="AE306" i="6"/>
  <c r="D306" i="6" s="1"/>
  <c r="AK305" i="6"/>
  <c r="AJ305" i="6"/>
  <c r="I305" i="6" s="1"/>
  <c r="AI305" i="6"/>
  <c r="AH305" i="6"/>
  <c r="G305" i="6" s="1"/>
  <c r="AG305" i="6"/>
  <c r="F305" i="6" s="1"/>
  <c r="AF305" i="6"/>
  <c r="AE305" i="6"/>
  <c r="D305" i="6" s="1"/>
  <c r="AK304" i="6"/>
  <c r="AJ304" i="6"/>
  <c r="AI304" i="6"/>
  <c r="AH304" i="6"/>
  <c r="AG304" i="6"/>
  <c r="F304" i="6" s="1"/>
  <c r="AF304" i="6"/>
  <c r="E304" i="6" s="1"/>
  <c r="AE304" i="6"/>
  <c r="D304" i="6" s="1"/>
  <c r="E305" i="6"/>
  <c r="G304" i="6"/>
  <c r="D290" i="6"/>
  <c r="BZ317" i="6"/>
  <c r="BY317" i="6"/>
  <c r="BV317" i="6"/>
  <c r="BU317" i="6"/>
  <c r="BP317" i="6"/>
  <c r="BN317" i="6"/>
  <c r="DD316" i="6"/>
  <c r="DD317" i="6" s="1"/>
  <c r="DC316" i="6"/>
  <c r="DC317" i="6" s="1"/>
  <c r="DB316" i="6"/>
  <c r="DB317" i="6" s="1"/>
  <c r="DA316" i="6"/>
  <c r="DA317" i="6" s="1"/>
  <c r="CZ316" i="6"/>
  <c r="CZ317" i="6" s="1"/>
  <c r="CY316" i="6"/>
  <c r="CY317" i="6" s="1"/>
  <c r="CU316" i="6"/>
  <c r="CU317" i="6" s="1"/>
  <c r="CS316" i="6"/>
  <c r="CS317" i="6" s="1"/>
  <c r="CR316" i="6"/>
  <c r="CR317" i="6" s="1"/>
  <c r="CQ316" i="6"/>
  <c r="CQ317" i="6" s="1"/>
  <c r="CP316" i="6"/>
  <c r="CP317" i="6" s="1"/>
  <c r="CN316" i="6"/>
  <c r="CN317" i="6" s="1"/>
  <c r="CL316" i="6"/>
  <c r="CL317" i="6" s="1"/>
  <c r="CK316" i="6"/>
  <c r="CK317" i="6" s="1"/>
  <c r="CJ316" i="6"/>
  <c r="CJ317" i="6" s="1"/>
  <c r="CI316" i="6"/>
  <c r="CI317" i="6" s="1"/>
  <c r="CG316" i="6"/>
  <c r="CG317" i="6" s="1"/>
  <c r="CE316" i="6"/>
  <c r="CE317" i="6" s="1"/>
  <c r="CD316" i="6"/>
  <c r="CD317" i="6" s="1"/>
  <c r="CC316" i="6"/>
  <c r="CC317" i="6" s="1"/>
  <c r="CB316" i="6"/>
  <c r="CB317" i="6" s="1"/>
  <c r="CA316" i="6"/>
  <c r="CA317" i="6" s="1"/>
  <c r="BZ316" i="6"/>
  <c r="BY316" i="6"/>
  <c r="BX316" i="6"/>
  <c r="BX317" i="6" s="1"/>
  <c r="BW316" i="6"/>
  <c r="BW317" i="6" s="1"/>
  <c r="BV316" i="6"/>
  <c r="BU316" i="6"/>
  <c r="BT316" i="6"/>
  <c r="BT317" i="6" s="1"/>
  <c r="BS316" i="6"/>
  <c r="BS317" i="6" s="1"/>
  <c r="BR316" i="6"/>
  <c r="BR317" i="6" s="1"/>
  <c r="BQ316" i="6"/>
  <c r="BQ317" i="6" s="1"/>
  <c r="BP316" i="6"/>
  <c r="BO316" i="6"/>
  <c r="BO317" i="6" s="1"/>
  <c r="BN316" i="6"/>
  <c r="BL316" i="6"/>
  <c r="BL317" i="6" s="1"/>
  <c r="BK316" i="6"/>
  <c r="BK317" i="6" s="1"/>
  <c r="BJ316" i="6"/>
  <c r="BJ317" i="6" s="1"/>
  <c r="BI316" i="6"/>
  <c r="BI317" i="6" s="1"/>
  <c r="BH316" i="6"/>
  <c r="BH317" i="6" s="1"/>
  <c r="BE316" i="6"/>
  <c r="BE317" i="6" s="1"/>
  <c r="BD316" i="6"/>
  <c r="BD317" i="6" s="1"/>
  <c r="BC316" i="6"/>
  <c r="BC317" i="6" s="1"/>
  <c r="BB316" i="6"/>
  <c r="BB317" i="6" s="1"/>
  <c r="BA316" i="6"/>
  <c r="BA317" i="6" s="1"/>
  <c r="AZ316" i="6"/>
  <c r="AZ317" i="6" s="1"/>
  <c r="AX316" i="6"/>
  <c r="AX317" i="6" s="1"/>
  <c r="AW316" i="6"/>
  <c r="AW317" i="6" s="1"/>
  <c r="AV316" i="6"/>
  <c r="AV317" i="6" s="1"/>
  <c r="AU316" i="6"/>
  <c r="AU317" i="6" s="1"/>
  <c r="AT316" i="6"/>
  <c r="AT317" i="6" s="1"/>
  <c r="AS316" i="6"/>
  <c r="AS317" i="6" s="1"/>
  <c r="AQ316" i="6"/>
  <c r="AQ317" i="6" s="1"/>
  <c r="AP316" i="6"/>
  <c r="AP317" i="6" s="1"/>
  <c r="AO316" i="6"/>
  <c r="AO317" i="6" s="1"/>
  <c r="AN316" i="6"/>
  <c r="AN317" i="6" s="1"/>
  <c r="AM316" i="6"/>
  <c r="AM317" i="6" s="1"/>
  <c r="AL316" i="6"/>
  <c r="AL317" i="6" s="1"/>
  <c r="AC316" i="6"/>
  <c r="AC317" i="6" s="1"/>
  <c r="AB316" i="6"/>
  <c r="AB317" i="6" s="1"/>
  <c r="AA316" i="6"/>
  <c r="AA317" i="6" s="1"/>
  <c r="Z316" i="6"/>
  <c r="Z317" i="6" s="1"/>
  <c r="Y316" i="6"/>
  <c r="Y317" i="6" s="1"/>
  <c r="X316" i="6"/>
  <c r="X317" i="6" s="1"/>
  <c r="V316" i="6"/>
  <c r="V317" i="6" s="1"/>
  <c r="U316" i="6"/>
  <c r="U317" i="6" s="1"/>
  <c r="T316" i="6"/>
  <c r="T317" i="6" s="1"/>
  <c r="S316" i="6"/>
  <c r="S317" i="6" s="1"/>
  <c r="R316" i="6"/>
  <c r="R317" i="6" s="1"/>
  <c r="Q316" i="6"/>
  <c r="Q317" i="6" s="1"/>
  <c r="O316" i="6"/>
  <c r="O317" i="6" s="1"/>
  <c r="N316" i="6"/>
  <c r="N317" i="6" s="1"/>
  <c r="M316" i="6"/>
  <c r="M317" i="6" s="1"/>
  <c r="L316" i="6"/>
  <c r="L317" i="6" s="1"/>
  <c r="K316" i="6"/>
  <c r="K317" i="6" s="1"/>
  <c r="J316" i="6"/>
  <c r="J317" i="6" s="1"/>
  <c r="AJ301" i="6"/>
  <c r="AI301" i="6"/>
  <c r="AH301" i="6"/>
  <c r="AG301" i="6"/>
  <c r="AF301" i="6"/>
  <c r="AK301" i="6"/>
  <c r="AE301" i="6"/>
  <c r="AJ300" i="6"/>
  <c r="AI300" i="6"/>
  <c r="AH300" i="6"/>
  <c r="AG300" i="6"/>
  <c r="AF300" i="6"/>
  <c r="AE300" i="6"/>
  <c r="AK300" i="6"/>
  <c r="AJ299" i="6"/>
  <c r="AI299" i="6"/>
  <c r="AH299" i="6"/>
  <c r="AG299" i="6"/>
  <c r="AF299" i="6"/>
  <c r="AE299" i="6"/>
  <c r="AK299" i="6"/>
  <c r="AJ298" i="6"/>
  <c r="AI298" i="6"/>
  <c r="AH298" i="6"/>
  <c r="AG298" i="6"/>
  <c r="AF298" i="6"/>
  <c r="AE298" i="6"/>
  <c r="AK298" i="6"/>
  <c r="AJ297" i="6"/>
  <c r="AI297" i="6"/>
  <c r="AH297" i="6"/>
  <c r="AG297" i="6"/>
  <c r="AF297" i="6"/>
  <c r="AE297" i="6"/>
  <c r="AK297" i="6"/>
  <c r="F296" i="6"/>
  <c r="G296" i="6"/>
  <c r="I296" i="6"/>
  <c r="AJ296" i="6"/>
  <c r="AI296" i="6"/>
  <c r="AH296" i="6"/>
  <c r="AG296" i="6"/>
  <c r="AF296" i="6"/>
  <c r="E296" i="6" s="1"/>
  <c r="AE296" i="6"/>
  <c r="D296" i="6" s="1"/>
  <c r="AK296" i="6"/>
  <c r="F295" i="6"/>
  <c r="G295" i="6"/>
  <c r="AJ295" i="6"/>
  <c r="I295" i="6" s="1"/>
  <c r="AI295" i="6"/>
  <c r="AH295" i="6"/>
  <c r="AG295" i="6"/>
  <c r="AF295" i="6"/>
  <c r="E295" i="6" s="1"/>
  <c r="AE295" i="6"/>
  <c r="D295" i="6" s="1"/>
  <c r="AK295" i="6"/>
  <c r="AJ294" i="6"/>
  <c r="AI294" i="6"/>
  <c r="AH294" i="6"/>
  <c r="AG294" i="6"/>
  <c r="AF294" i="6"/>
  <c r="AE294" i="6"/>
  <c r="AK294" i="6"/>
  <c r="AK293" i="6"/>
  <c r="AJ293" i="6"/>
  <c r="AI293" i="6"/>
  <c r="AH293" i="6"/>
  <c r="AG293" i="6"/>
  <c r="AF293" i="6"/>
  <c r="AE293" i="6"/>
  <c r="AK292" i="6"/>
  <c r="AJ292" i="6"/>
  <c r="AI292" i="6"/>
  <c r="AH292" i="6"/>
  <c r="AG292" i="6"/>
  <c r="AF292" i="6"/>
  <c r="AE292" i="6"/>
  <c r="D292" i="6"/>
  <c r="AE291" i="6"/>
  <c r="AK291" i="6"/>
  <c r="AJ291" i="6"/>
  <c r="AI291" i="6"/>
  <c r="AH291" i="6"/>
  <c r="AG291" i="6"/>
  <c r="AF291" i="6"/>
  <c r="AK290" i="6"/>
  <c r="AJ290" i="6"/>
  <c r="AI290" i="6"/>
  <c r="AH290" i="6"/>
  <c r="G290" i="6" s="1"/>
  <c r="AG290" i="6"/>
  <c r="AF290" i="6"/>
  <c r="AE290" i="6"/>
  <c r="AJ287" i="6"/>
  <c r="AI287" i="6"/>
  <c r="AH287" i="6"/>
  <c r="AG287" i="6"/>
  <c r="AF287" i="6"/>
  <c r="AE287" i="6"/>
  <c r="AK287" i="6"/>
  <c r="AE344" i="6" l="1"/>
  <c r="AE345" i="6" s="1"/>
  <c r="E344" i="6"/>
  <c r="E345" i="6" s="1"/>
  <c r="D332" i="6"/>
  <c r="D344" i="6" s="1"/>
  <c r="D345" i="6" s="1"/>
  <c r="AF344" i="6"/>
  <c r="AF345" i="6" s="1"/>
  <c r="AG344" i="6"/>
  <c r="AG345" i="6" s="1"/>
  <c r="AI344" i="6"/>
  <c r="AI345" i="6" s="1"/>
  <c r="AJ344" i="6"/>
  <c r="AJ345" i="6" s="1"/>
  <c r="F344" i="6"/>
  <c r="F345" i="6" s="1"/>
  <c r="G344" i="6"/>
  <c r="G345" i="6" s="1"/>
  <c r="AH344" i="6"/>
  <c r="AH345" i="6" s="1"/>
  <c r="O345" i="6"/>
  <c r="I332" i="6"/>
  <c r="AF330" i="6"/>
  <c r="AF331" i="6" s="1"/>
  <c r="AG330" i="6"/>
  <c r="AG331" i="6" s="1"/>
  <c r="AH330" i="6"/>
  <c r="AH331" i="6" s="1"/>
  <c r="AI330" i="6"/>
  <c r="AI331" i="6" s="1"/>
  <c r="AJ330" i="6"/>
  <c r="I330" i="6" s="1"/>
  <c r="I331" i="6" s="1"/>
  <c r="D330" i="6"/>
  <c r="D331" i="6" s="1"/>
  <c r="E318" i="6"/>
  <c r="I318" i="6"/>
  <c r="AE330" i="6"/>
  <c r="AE331" i="6" s="1"/>
  <c r="E330" i="6"/>
  <c r="E331" i="6" s="1"/>
  <c r="F318" i="6"/>
  <c r="F330" i="6" s="1"/>
  <c r="F331" i="6" s="1"/>
  <c r="G318" i="6"/>
  <c r="G330" i="6" s="1"/>
  <c r="G331" i="6" s="1"/>
  <c r="AJ316" i="6"/>
  <c r="AJ317" i="6" s="1"/>
  <c r="AI316" i="6"/>
  <c r="AI317" i="6" s="1"/>
  <c r="AF316" i="6"/>
  <c r="AF317" i="6" s="1"/>
  <c r="F316" i="6"/>
  <c r="AE316" i="6"/>
  <c r="AE317" i="6" s="1"/>
  <c r="I304" i="6"/>
  <c r="AG316" i="6"/>
  <c r="AG317" i="6" s="1"/>
  <c r="E316" i="6"/>
  <c r="AH316" i="6"/>
  <c r="AH317" i="6" s="1"/>
  <c r="G316" i="6"/>
  <c r="D316" i="6"/>
  <c r="I301" i="6"/>
  <c r="F301" i="6"/>
  <c r="D301" i="6"/>
  <c r="I300" i="6"/>
  <c r="D300" i="6"/>
  <c r="I299" i="6"/>
  <c r="F299" i="6"/>
  <c r="D299" i="6"/>
  <c r="I298" i="6"/>
  <c r="G298" i="6"/>
  <c r="D298" i="6"/>
  <c r="I297" i="6"/>
  <c r="D297" i="6"/>
  <c r="I294" i="6"/>
  <c r="D294" i="6"/>
  <c r="I293" i="6"/>
  <c r="F293" i="6"/>
  <c r="I292" i="6"/>
  <c r="G292" i="6"/>
  <c r="I291" i="6"/>
  <c r="D291" i="6"/>
  <c r="O302" i="6"/>
  <c r="J302" i="6"/>
  <c r="J303" i="6" s="1"/>
  <c r="I290" i="6"/>
  <c r="G301" i="6"/>
  <c r="E301" i="6"/>
  <c r="G300" i="6"/>
  <c r="F300" i="6"/>
  <c r="E300" i="6"/>
  <c r="G299" i="6"/>
  <c r="E299" i="6"/>
  <c r="F298" i="6"/>
  <c r="E298" i="6"/>
  <c r="G297" i="6"/>
  <c r="F297" i="6"/>
  <c r="E297" i="6"/>
  <c r="G294" i="6"/>
  <c r="F294" i="6"/>
  <c r="E294" i="6"/>
  <c r="G293" i="6"/>
  <c r="E293" i="6"/>
  <c r="D293" i="6"/>
  <c r="F292" i="6"/>
  <c r="E292" i="6"/>
  <c r="G291" i="6"/>
  <c r="F291" i="6"/>
  <c r="E291" i="6"/>
  <c r="F290" i="6"/>
  <c r="E290" i="6"/>
  <c r="AT302" i="6"/>
  <c r="AT303" i="6" s="1"/>
  <c r="AS302" i="6"/>
  <c r="AS303" i="6" s="1"/>
  <c r="AQ302" i="6"/>
  <c r="AQ303" i="6" s="1"/>
  <c r="AP302" i="6"/>
  <c r="AP303" i="6" s="1"/>
  <c r="AO302" i="6"/>
  <c r="AO303" i="6" s="1"/>
  <c r="AN302" i="6"/>
  <c r="AN303" i="6" s="1"/>
  <c r="AM302" i="6"/>
  <c r="AM303" i="6" s="1"/>
  <c r="AL302" i="6"/>
  <c r="AL303" i="6" s="1"/>
  <c r="AJ302" i="6"/>
  <c r="AI302" i="6"/>
  <c r="AH302" i="6"/>
  <c r="AG302" i="6"/>
  <c r="AF302" i="6"/>
  <c r="AE302" i="6"/>
  <c r="AC302" i="6"/>
  <c r="AC303" i="6" s="1"/>
  <c r="AB302" i="6"/>
  <c r="AB303" i="6" s="1"/>
  <c r="AA302" i="6"/>
  <c r="AA303" i="6" s="1"/>
  <c r="Z302" i="6"/>
  <c r="Z303" i="6" s="1"/>
  <c r="Y302" i="6"/>
  <c r="Y303" i="6" s="1"/>
  <c r="X302" i="6"/>
  <c r="X303" i="6" s="1"/>
  <c r="V302" i="6"/>
  <c r="V303" i="6" s="1"/>
  <c r="U302" i="6"/>
  <c r="U303" i="6" s="1"/>
  <c r="T302" i="6"/>
  <c r="T303" i="6" s="1"/>
  <c r="S302" i="6"/>
  <c r="S303" i="6" s="1"/>
  <c r="R302" i="6"/>
  <c r="R303" i="6" s="1"/>
  <c r="Q302" i="6"/>
  <c r="Q303" i="6" s="1"/>
  <c r="N302" i="6"/>
  <c r="N303" i="6" s="1"/>
  <c r="M302" i="6"/>
  <c r="M303" i="6" s="1"/>
  <c r="L302" i="6"/>
  <c r="L303" i="6" s="1"/>
  <c r="K302" i="6"/>
  <c r="K303" i="6" s="1"/>
  <c r="BY303" i="6"/>
  <c r="DD302" i="6"/>
  <c r="DD303" i="6" s="1"/>
  <c r="DC302" i="6"/>
  <c r="DC303" i="6" s="1"/>
  <c r="DB302" i="6"/>
  <c r="DB303" i="6" s="1"/>
  <c r="DA302" i="6"/>
  <c r="DA303" i="6" s="1"/>
  <c r="CZ302" i="6"/>
  <c r="CZ303" i="6" s="1"/>
  <c r="CY302" i="6"/>
  <c r="CY303" i="6" s="1"/>
  <c r="CU302" i="6"/>
  <c r="CU303" i="6" s="1"/>
  <c r="CS302" i="6"/>
  <c r="CS303" i="6" s="1"/>
  <c r="CR302" i="6"/>
  <c r="CR303" i="6" s="1"/>
  <c r="CQ302" i="6"/>
  <c r="CQ303" i="6" s="1"/>
  <c r="CP302" i="6"/>
  <c r="CP303" i="6" s="1"/>
  <c r="CN302" i="6"/>
  <c r="CN303" i="6" s="1"/>
  <c r="CL302" i="6"/>
  <c r="CL303" i="6" s="1"/>
  <c r="CK302" i="6"/>
  <c r="CK303" i="6" s="1"/>
  <c r="CJ302" i="6"/>
  <c r="CJ303" i="6" s="1"/>
  <c r="CI302" i="6"/>
  <c r="CI303" i="6" s="1"/>
  <c r="CG302" i="6"/>
  <c r="CG303" i="6" s="1"/>
  <c r="CE302" i="6"/>
  <c r="CE303" i="6" s="1"/>
  <c r="CD302" i="6"/>
  <c r="CD303" i="6" s="1"/>
  <c r="CC302" i="6"/>
  <c r="CC303" i="6" s="1"/>
  <c r="CB302" i="6"/>
  <c r="CB303" i="6" s="1"/>
  <c r="CA302" i="6"/>
  <c r="CA303" i="6" s="1"/>
  <c r="BZ302" i="6"/>
  <c r="BZ303" i="6" s="1"/>
  <c r="BY302" i="6"/>
  <c r="BX302" i="6"/>
  <c r="BX303" i="6" s="1"/>
  <c r="BW302" i="6"/>
  <c r="BW303" i="6" s="1"/>
  <c r="BV302" i="6"/>
  <c r="BV303" i="6" s="1"/>
  <c r="BU302" i="6"/>
  <c r="BU303" i="6" s="1"/>
  <c r="BT302" i="6"/>
  <c r="BT303" i="6" s="1"/>
  <c r="BS302" i="6"/>
  <c r="BS303" i="6" s="1"/>
  <c r="BR302" i="6"/>
  <c r="BR303" i="6" s="1"/>
  <c r="BQ302" i="6"/>
  <c r="BQ303" i="6" s="1"/>
  <c r="BP302" i="6"/>
  <c r="BP303" i="6" s="1"/>
  <c r="BO302" i="6"/>
  <c r="BO303" i="6" s="1"/>
  <c r="BN302" i="6"/>
  <c r="BN303" i="6" s="1"/>
  <c r="BL302" i="6"/>
  <c r="BL303" i="6" s="1"/>
  <c r="BK302" i="6"/>
  <c r="BK303" i="6" s="1"/>
  <c r="BJ302" i="6"/>
  <c r="BJ303" i="6" s="1"/>
  <c r="BI302" i="6"/>
  <c r="BI303" i="6" s="1"/>
  <c r="BH302" i="6"/>
  <c r="BH303" i="6" s="1"/>
  <c r="BG302" i="6"/>
  <c r="BG303" i="6" s="1"/>
  <c r="BE302" i="6"/>
  <c r="BE303" i="6" s="1"/>
  <c r="BD302" i="6"/>
  <c r="BD303" i="6" s="1"/>
  <c r="BC302" i="6"/>
  <c r="BC303" i="6" s="1"/>
  <c r="BB302" i="6"/>
  <c r="BB303" i="6" s="1"/>
  <c r="BA302" i="6"/>
  <c r="BA303" i="6" s="1"/>
  <c r="AZ302" i="6"/>
  <c r="AZ303" i="6" s="1"/>
  <c r="AX302" i="6"/>
  <c r="AX303" i="6" s="1"/>
  <c r="AW302" i="6"/>
  <c r="AW303" i="6" s="1"/>
  <c r="AV302" i="6"/>
  <c r="AV303" i="6" s="1"/>
  <c r="AU302" i="6"/>
  <c r="AU303" i="6" s="1"/>
  <c r="AJ286" i="6"/>
  <c r="AI286" i="6"/>
  <c r="AH286" i="6"/>
  <c r="AG286" i="6"/>
  <c r="AF286" i="6"/>
  <c r="AE286" i="6"/>
  <c r="AK286" i="6"/>
  <c r="I344" i="6" l="1"/>
  <c r="I345" i="6" s="1"/>
  <c r="F317" i="6"/>
  <c r="D317" i="6"/>
  <c r="G317" i="6"/>
  <c r="E317" i="6"/>
  <c r="AJ331" i="6"/>
  <c r="I316" i="6"/>
  <c r="I317" i="6" s="1"/>
  <c r="G302" i="6"/>
  <c r="G303" i="6" s="1"/>
  <c r="D302" i="6"/>
  <c r="O303" i="6"/>
  <c r="I302" i="6"/>
  <c r="I303" i="6" s="1"/>
  <c r="E302" i="6"/>
  <c r="F302" i="6"/>
  <c r="AJ285" i="6" l="1"/>
  <c r="AI285" i="6"/>
  <c r="AH285" i="6"/>
  <c r="AG285" i="6"/>
  <c r="AF285" i="6"/>
  <c r="AE285" i="6"/>
  <c r="AK285" i="6"/>
  <c r="AE284" i="6" l="1"/>
  <c r="AJ284" i="6" l="1"/>
  <c r="AI284" i="6"/>
  <c r="AH284" i="6"/>
  <c r="AG284" i="6"/>
  <c r="AF284" i="6"/>
  <c r="AK284" i="6"/>
  <c r="AJ283" i="6"/>
  <c r="AI283" i="6"/>
  <c r="AH283" i="6"/>
  <c r="AG283" i="6"/>
  <c r="AF283" i="6"/>
  <c r="AE283" i="6"/>
  <c r="AK283" i="6"/>
  <c r="AJ282" i="6"/>
  <c r="AI282" i="6"/>
  <c r="AH282" i="6"/>
  <c r="AG282" i="6"/>
  <c r="AF282" i="6"/>
  <c r="AE282" i="6"/>
  <c r="AK282" i="6"/>
  <c r="AE281" i="6"/>
  <c r="AK281" i="6" l="1"/>
  <c r="AJ281" i="6"/>
  <c r="AI281" i="6"/>
  <c r="AH281" i="6"/>
  <c r="AG281" i="6"/>
  <c r="AF281" i="6"/>
  <c r="AH279" i="6"/>
  <c r="AK279" i="6"/>
  <c r="AJ279" i="6"/>
  <c r="AI279" i="6"/>
  <c r="AG279" i="6"/>
  <c r="AF279" i="6"/>
  <c r="AE279" i="6"/>
  <c r="AK278" i="6" l="1"/>
  <c r="AJ278" i="6"/>
  <c r="AI278" i="6"/>
  <c r="AH278" i="6"/>
  <c r="AG278" i="6"/>
  <c r="AF278" i="6"/>
  <c r="AE278" i="6"/>
  <c r="AK277" i="6" l="1"/>
  <c r="AJ277" i="6"/>
  <c r="AI277" i="6"/>
  <c r="AH277" i="6"/>
  <c r="AG277" i="6"/>
  <c r="AF277" i="6"/>
  <c r="AE277" i="6"/>
  <c r="AK276" i="6" l="1"/>
  <c r="AG276" i="6"/>
  <c r="AG303" i="6" s="1"/>
  <c r="AH276" i="6"/>
  <c r="AH303" i="6" s="1"/>
  <c r="AI276" i="6"/>
  <c r="AI303" i="6" s="1"/>
  <c r="AJ276" i="6"/>
  <c r="AJ303" i="6" s="1"/>
  <c r="AF276" i="6"/>
  <c r="AF303" i="6" s="1"/>
  <c r="AE276" i="6"/>
  <c r="AE303" i="6" s="1"/>
  <c r="DD288" i="6" l="1"/>
  <c r="DD289" i="6" s="1"/>
  <c r="DC288" i="6"/>
  <c r="DC289" i="6" s="1"/>
  <c r="DB288" i="6"/>
  <c r="DB289" i="6" s="1"/>
  <c r="DA288" i="6"/>
  <c r="DA289" i="6" s="1"/>
  <c r="CZ288" i="6"/>
  <c r="CZ289" i="6" s="1"/>
  <c r="CY288" i="6"/>
  <c r="CY289" i="6" s="1"/>
  <c r="CU288" i="6"/>
  <c r="CU289" i="6" s="1"/>
  <c r="CS288" i="6"/>
  <c r="CS289" i="6" s="1"/>
  <c r="CR288" i="6"/>
  <c r="CR289" i="6" s="1"/>
  <c r="CQ288" i="6"/>
  <c r="CQ289" i="6" s="1"/>
  <c r="CP288" i="6"/>
  <c r="CP289" i="6" s="1"/>
  <c r="CN288" i="6"/>
  <c r="CN289" i="6" s="1"/>
  <c r="CL288" i="6"/>
  <c r="CL289" i="6" s="1"/>
  <c r="CK288" i="6"/>
  <c r="CK289" i="6" s="1"/>
  <c r="CJ288" i="6"/>
  <c r="CJ289" i="6" s="1"/>
  <c r="CI288" i="6"/>
  <c r="CI289" i="6" s="1"/>
  <c r="CG288" i="6"/>
  <c r="CG289" i="6" s="1"/>
  <c r="CE288" i="6"/>
  <c r="CE289" i="6" s="1"/>
  <c r="CD288" i="6"/>
  <c r="CD289" i="6" s="1"/>
  <c r="CC288" i="6"/>
  <c r="CC289" i="6" s="1"/>
  <c r="CB288" i="6"/>
  <c r="CB289" i="6" s="1"/>
  <c r="CA288" i="6"/>
  <c r="CA289" i="6" s="1"/>
  <c r="BZ288" i="6"/>
  <c r="BZ289" i="6" s="1"/>
  <c r="BY288" i="6"/>
  <c r="BY289" i="6" s="1"/>
  <c r="BX288" i="6"/>
  <c r="BX289" i="6" s="1"/>
  <c r="BW288" i="6"/>
  <c r="BW289" i="6" s="1"/>
  <c r="BV288" i="6"/>
  <c r="BV289" i="6" s="1"/>
  <c r="BU288" i="6"/>
  <c r="BU289" i="6" s="1"/>
  <c r="BT288" i="6"/>
  <c r="BT289" i="6" s="1"/>
  <c r="BS288" i="6"/>
  <c r="BS289" i="6" s="1"/>
  <c r="BR288" i="6"/>
  <c r="BR289" i="6" s="1"/>
  <c r="BQ288" i="6"/>
  <c r="BQ289" i="6" s="1"/>
  <c r="BP288" i="6"/>
  <c r="BP289" i="6" s="1"/>
  <c r="BO288" i="6"/>
  <c r="BO289" i="6" s="1"/>
  <c r="BN288" i="6"/>
  <c r="BN289" i="6" s="1"/>
  <c r="BL288" i="6"/>
  <c r="BL289" i="6" s="1"/>
  <c r="BK288" i="6"/>
  <c r="BK289" i="6" s="1"/>
  <c r="BJ288" i="6"/>
  <c r="BJ289" i="6" s="1"/>
  <c r="BI288" i="6"/>
  <c r="BI289" i="6" s="1"/>
  <c r="BH288" i="6"/>
  <c r="BH289" i="6" s="1"/>
  <c r="BG288" i="6"/>
  <c r="BG289" i="6" s="1"/>
  <c r="BE288" i="6"/>
  <c r="BE289" i="6" s="1"/>
  <c r="BD288" i="6"/>
  <c r="BD289" i="6" s="1"/>
  <c r="BC288" i="6"/>
  <c r="BC289" i="6" s="1"/>
  <c r="BB288" i="6"/>
  <c r="BB289" i="6" s="1"/>
  <c r="BA288" i="6"/>
  <c r="BA289" i="6" s="1"/>
  <c r="AZ288" i="6"/>
  <c r="AZ289" i="6" s="1"/>
  <c r="AX288" i="6"/>
  <c r="AX289" i="6" s="1"/>
  <c r="AW288" i="6"/>
  <c r="AW289" i="6" s="1"/>
  <c r="AV288" i="6"/>
  <c r="AV289" i="6" s="1"/>
  <c r="AU288" i="6"/>
  <c r="AU289" i="6" s="1"/>
  <c r="AT288" i="6"/>
  <c r="AT289" i="6" s="1"/>
  <c r="AS288" i="6"/>
  <c r="AS289" i="6" s="1"/>
  <c r="AQ288" i="6"/>
  <c r="AQ289" i="6" s="1"/>
  <c r="AP288" i="6"/>
  <c r="AP289" i="6" s="1"/>
  <c r="AO288" i="6"/>
  <c r="AO289" i="6" s="1"/>
  <c r="AN288" i="6"/>
  <c r="AN289" i="6" s="1"/>
  <c r="AM288" i="6"/>
  <c r="AM289" i="6" s="1"/>
  <c r="AL288" i="6"/>
  <c r="AL289" i="6" s="1"/>
  <c r="AJ288" i="6"/>
  <c r="AJ289" i="6" s="1"/>
  <c r="AI288" i="6"/>
  <c r="AI289" i="6" s="1"/>
  <c r="AH288" i="6"/>
  <c r="AH289" i="6" s="1"/>
  <c r="AG288" i="6"/>
  <c r="AG289" i="6" s="1"/>
  <c r="AF288" i="6"/>
  <c r="AF289" i="6" s="1"/>
  <c r="AE288" i="6"/>
  <c r="AE289" i="6" s="1"/>
  <c r="AC288" i="6"/>
  <c r="AC289" i="6" s="1"/>
  <c r="AB288" i="6"/>
  <c r="AB289" i="6" s="1"/>
  <c r="AA288" i="6"/>
  <c r="AA289" i="6" s="1"/>
  <c r="Z288" i="6"/>
  <c r="Z289" i="6" s="1"/>
  <c r="Y288" i="6"/>
  <c r="Y289" i="6" s="1"/>
  <c r="X288" i="6"/>
  <c r="X289" i="6" s="1"/>
  <c r="V288" i="6"/>
  <c r="V289" i="6" s="1"/>
  <c r="U288" i="6"/>
  <c r="U289" i="6" s="1"/>
  <c r="T288" i="6"/>
  <c r="T289" i="6" s="1"/>
  <c r="S288" i="6"/>
  <c r="S289" i="6" s="1"/>
  <c r="R288" i="6"/>
  <c r="R289" i="6" s="1"/>
  <c r="Q288" i="6"/>
  <c r="Q289" i="6" s="1"/>
  <c r="O288" i="6"/>
  <c r="O289" i="6" s="1"/>
  <c r="N288" i="6"/>
  <c r="N289" i="6" s="1"/>
  <c r="M288" i="6"/>
  <c r="M289" i="6" s="1"/>
  <c r="L288" i="6"/>
  <c r="L289" i="6" s="1"/>
  <c r="K288" i="6"/>
  <c r="K289" i="6" s="1"/>
  <c r="J288" i="6"/>
  <c r="J289" i="6" s="1"/>
  <c r="I287" i="6"/>
  <c r="G287" i="6"/>
  <c r="F287" i="6"/>
  <c r="E287" i="6"/>
  <c r="D287" i="6"/>
  <c r="I286" i="6"/>
  <c r="G286" i="6"/>
  <c r="F286" i="6"/>
  <c r="E286" i="6"/>
  <c r="D286" i="6"/>
  <c r="I285" i="6"/>
  <c r="G285" i="6"/>
  <c r="F285" i="6"/>
  <c r="E285" i="6"/>
  <c r="D285" i="6"/>
  <c r="I284" i="6"/>
  <c r="G284" i="6"/>
  <c r="F284" i="6"/>
  <c r="E284" i="6"/>
  <c r="D284" i="6"/>
  <c r="I283" i="6"/>
  <c r="G283" i="6"/>
  <c r="F283" i="6"/>
  <c r="E283" i="6"/>
  <c r="D283" i="6"/>
  <c r="I282" i="6"/>
  <c r="G282" i="6"/>
  <c r="F282" i="6"/>
  <c r="E282" i="6"/>
  <c r="D282" i="6"/>
  <c r="I281" i="6"/>
  <c r="G281" i="6"/>
  <c r="F281" i="6"/>
  <c r="E281" i="6"/>
  <c r="D281" i="6"/>
  <c r="I280" i="6"/>
  <c r="G280" i="6"/>
  <c r="F280" i="6"/>
  <c r="E280" i="6"/>
  <c r="D280" i="6"/>
  <c r="I279" i="6"/>
  <c r="G279" i="6"/>
  <c r="F279" i="6"/>
  <c r="E279" i="6"/>
  <c r="D279" i="6"/>
  <c r="I278" i="6"/>
  <c r="G278" i="6"/>
  <c r="F278" i="6"/>
  <c r="E278" i="6"/>
  <c r="D278" i="6"/>
  <c r="I277" i="6"/>
  <c r="G277" i="6"/>
  <c r="F277" i="6"/>
  <c r="E277" i="6"/>
  <c r="D277" i="6"/>
  <c r="I276" i="6"/>
  <c r="G276" i="6"/>
  <c r="F276" i="6"/>
  <c r="E276" i="6"/>
  <c r="D276" i="6"/>
  <c r="D303" i="6" l="1"/>
  <c r="E303" i="6"/>
  <c r="F303" i="6"/>
  <c r="G288" i="6"/>
  <c r="D288" i="6"/>
  <c r="E288" i="6"/>
  <c r="I288" i="6"/>
  <c r="F288" i="6"/>
  <c r="D266" i="6"/>
  <c r="DD274" i="6" l="1"/>
  <c r="DD275" i="6" s="1"/>
  <c r="DC274" i="6"/>
  <c r="DC275" i="6" s="1"/>
  <c r="DB274" i="6"/>
  <c r="DB275" i="6" s="1"/>
  <c r="DA274" i="6"/>
  <c r="DA275" i="6" s="1"/>
  <c r="CZ274" i="6"/>
  <c r="CZ275" i="6" s="1"/>
  <c r="CY274" i="6"/>
  <c r="CY275" i="6" s="1"/>
  <c r="CU274" i="6"/>
  <c r="CU275" i="6" s="1"/>
  <c r="CS274" i="6"/>
  <c r="CS275" i="6" s="1"/>
  <c r="CR274" i="6"/>
  <c r="CR275" i="6" s="1"/>
  <c r="CQ274" i="6"/>
  <c r="CQ275" i="6" s="1"/>
  <c r="CP274" i="6"/>
  <c r="CP275" i="6" s="1"/>
  <c r="CN274" i="6"/>
  <c r="CN275" i="6" s="1"/>
  <c r="CL274" i="6"/>
  <c r="CL275" i="6" s="1"/>
  <c r="CK274" i="6"/>
  <c r="CK275" i="6" s="1"/>
  <c r="CJ274" i="6"/>
  <c r="CJ275" i="6" s="1"/>
  <c r="CI274" i="6"/>
  <c r="CI275" i="6" s="1"/>
  <c r="CG274" i="6"/>
  <c r="CG275" i="6" s="1"/>
  <c r="CE274" i="6"/>
  <c r="CE275" i="6" s="1"/>
  <c r="CD274" i="6"/>
  <c r="CD275" i="6" s="1"/>
  <c r="CC274" i="6"/>
  <c r="CC275" i="6" s="1"/>
  <c r="CB274" i="6"/>
  <c r="CB275" i="6" s="1"/>
  <c r="CA274" i="6"/>
  <c r="CA275" i="6" s="1"/>
  <c r="BZ274" i="6"/>
  <c r="BZ275" i="6" s="1"/>
  <c r="BY274" i="6"/>
  <c r="BY275" i="6" s="1"/>
  <c r="BX274" i="6"/>
  <c r="BX275" i="6" s="1"/>
  <c r="BW274" i="6"/>
  <c r="BW275" i="6" s="1"/>
  <c r="BV274" i="6"/>
  <c r="BV275" i="6" s="1"/>
  <c r="BU274" i="6"/>
  <c r="BU275" i="6" s="1"/>
  <c r="BT274" i="6"/>
  <c r="BT275" i="6" s="1"/>
  <c r="BS274" i="6"/>
  <c r="BS275" i="6" s="1"/>
  <c r="BR274" i="6"/>
  <c r="BR275" i="6" s="1"/>
  <c r="BQ274" i="6"/>
  <c r="BQ275" i="6" s="1"/>
  <c r="BP274" i="6"/>
  <c r="BP275" i="6" s="1"/>
  <c r="BO274" i="6"/>
  <c r="BO275" i="6" s="1"/>
  <c r="BN274" i="6"/>
  <c r="BN275" i="6" s="1"/>
  <c r="BL274" i="6"/>
  <c r="BL275" i="6" s="1"/>
  <c r="BK274" i="6"/>
  <c r="BK275" i="6" s="1"/>
  <c r="BJ274" i="6"/>
  <c r="BJ275" i="6" s="1"/>
  <c r="BI274" i="6"/>
  <c r="BI275" i="6" s="1"/>
  <c r="BH274" i="6"/>
  <c r="BH275" i="6" s="1"/>
  <c r="BG274" i="6"/>
  <c r="BG275" i="6" s="1"/>
  <c r="BE274" i="6"/>
  <c r="BE275" i="6" s="1"/>
  <c r="BD274" i="6"/>
  <c r="BD275" i="6" s="1"/>
  <c r="BC274" i="6"/>
  <c r="BC275" i="6" s="1"/>
  <c r="BB274" i="6"/>
  <c r="BB275" i="6" s="1"/>
  <c r="BA274" i="6"/>
  <c r="BA275" i="6" s="1"/>
  <c r="AZ274" i="6"/>
  <c r="AZ275" i="6" s="1"/>
  <c r="AX274" i="6"/>
  <c r="AX275" i="6" s="1"/>
  <c r="AW274" i="6"/>
  <c r="AW275" i="6" s="1"/>
  <c r="AV274" i="6"/>
  <c r="AV275" i="6" s="1"/>
  <c r="AU274" i="6"/>
  <c r="AU275" i="6" s="1"/>
  <c r="AT274" i="6"/>
  <c r="AT275" i="6" s="1"/>
  <c r="AS274" i="6"/>
  <c r="AS275" i="6" s="1"/>
  <c r="AQ274" i="6"/>
  <c r="AQ275" i="6" s="1"/>
  <c r="AP274" i="6"/>
  <c r="AP275" i="6" s="1"/>
  <c r="AO274" i="6"/>
  <c r="AO275" i="6" s="1"/>
  <c r="AN274" i="6"/>
  <c r="AN275" i="6" s="1"/>
  <c r="AM274" i="6"/>
  <c r="AM275" i="6" s="1"/>
  <c r="AL274" i="6"/>
  <c r="AL275" i="6" s="1"/>
  <c r="AJ274" i="6"/>
  <c r="AJ275" i="6" s="1"/>
  <c r="AI274" i="6"/>
  <c r="AI275" i="6" s="1"/>
  <c r="AH274" i="6"/>
  <c r="AH275" i="6" s="1"/>
  <c r="AG274" i="6"/>
  <c r="AG275" i="6" s="1"/>
  <c r="AF274" i="6"/>
  <c r="AF275" i="6" s="1"/>
  <c r="AE274" i="6"/>
  <c r="AE275" i="6" s="1"/>
  <c r="AC274" i="6"/>
  <c r="AC275" i="6" s="1"/>
  <c r="AB274" i="6"/>
  <c r="AB275" i="6" s="1"/>
  <c r="AA274" i="6"/>
  <c r="AA275" i="6" s="1"/>
  <c r="Z274" i="6"/>
  <c r="Z275" i="6" s="1"/>
  <c r="Y274" i="6"/>
  <c r="Y275" i="6" s="1"/>
  <c r="X274" i="6"/>
  <c r="X275" i="6" s="1"/>
  <c r="V274" i="6"/>
  <c r="V275" i="6" s="1"/>
  <c r="U274" i="6"/>
  <c r="U275" i="6" s="1"/>
  <c r="T274" i="6"/>
  <c r="T275" i="6" s="1"/>
  <c r="S274" i="6"/>
  <c r="S275" i="6" s="1"/>
  <c r="R274" i="6"/>
  <c r="R275" i="6" s="1"/>
  <c r="Q274" i="6"/>
  <c r="Q275" i="6" s="1"/>
  <c r="O274" i="6"/>
  <c r="O275" i="6" s="1"/>
  <c r="N274" i="6"/>
  <c r="N275" i="6" s="1"/>
  <c r="M274" i="6"/>
  <c r="M275" i="6" s="1"/>
  <c r="L274" i="6"/>
  <c r="L275" i="6" s="1"/>
  <c r="K274" i="6"/>
  <c r="K275" i="6" s="1"/>
  <c r="J274" i="6"/>
  <c r="J275" i="6" s="1"/>
  <c r="I273" i="6"/>
  <c r="G273" i="6"/>
  <c r="F273" i="6"/>
  <c r="E273" i="6"/>
  <c r="D273" i="6"/>
  <c r="I272" i="6"/>
  <c r="G272" i="6"/>
  <c r="F272" i="6"/>
  <c r="E272" i="6"/>
  <c r="D272" i="6"/>
  <c r="I271" i="6"/>
  <c r="G271" i="6"/>
  <c r="F271" i="6"/>
  <c r="E271" i="6"/>
  <c r="D271" i="6"/>
  <c r="I270" i="6"/>
  <c r="G270" i="6"/>
  <c r="F270" i="6"/>
  <c r="E270" i="6"/>
  <c r="D270" i="6"/>
  <c r="I269" i="6"/>
  <c r="G269" i="6"/>
  <c r="F269" i="6"/>
  <c r="E269" i="6"/>
  <c r="D269" i="6"/>
  <c r="I268" i="6"/>
  <c r="G268" i="6"/>
  <c r="F268" i="6"/>
  <c r="E268" i="6"/>
  <c r="D268" i="6"/>
  <c r="I267" i="6"/>
  <c r="G267" i="6"/>
  <c r="F267" i="6"/>
  <c r="E267" i="6"/>
  <c r="D267" i="6"/>
  <c r="I266" i="6"/>
  <c r="G266" i="6"/>
  <c r="F266" i="6"/>
  <c r="E266" i="6"/>
  <c r="I265" i="6"/>
  <c r="G265" i="6"/>
  <c r="F265" i="6"/>
  <c r="E265" i="6"/>
  <c r="D265" i="6"/>
  <c r="I264" i="6"/>
  <c r="G264" i="6"/>
  <c r="F264" i="6"/>
  <c r="E264" i="6"/>
  <c r="D264" i="6"/>
  <c r="I263" i="6"/>
  <c r="G263" i="6"/>
  <c r="F263" i="6"/>
  <c r="E263" i="6"/>
  <c r="D263" i="6"/>
  <c r="I262" i="6"/>
  <c r="G262" i="6"/>
  <c r="F262" i="6"/>
  <c r="E262" i="6"/>
  <c r="D262" i="6"/>
  <c r="D289" i="6" l="1"/>
  <c r="I289" i="6"/>
  <c r="F289" i="6"/>
  <c r="E289" i="6"/>
  <c r="G289" i="6"/>
  <c r="G274" i="6"/>
  <c r="D274" i="6"/>
  <c r="I274" i="6"/>
  <c r="F274" i="6"/>
  <c r="E274" i="6"/>
  <c r="D258" i="6"/>
  <c r="E258" i="6"/>
  <c r="F258" i="6"/>
  <c r="G258" i="6"/>
  <c r="I258" i="6"/>
  <c r="G256" i="6" l="1"/>
  <c r="F256" i="6"/>
  <c r="F255" i="6"/>
  <c r="E256" i="6"/>
  <c r="D256" i="6"/>
  <c r="D248" i="6"/>
  <c r="D255" i="6"/>
  <c r="I256" i="6"/>
  <c r="D250" i="6" l="1"/>
  <c r="E250" i="6"/>
  <c r="F250" i="6"/>
  <c r="G250" i="6"/>
  <c r="I250" i="6"/>
  <c r="D249" i="6" l="1"/>
  <c r="E249" i="6"/>
  <c r="F249" i="6"/>
  <c r="G249" i="6"/>
  <c r="I249" i="6"/>
  <c r="DD260" i="6" l="1"/>
  <c r="DD261" i="6" s="1"/>
  <c r="DC260" i="6"/>
  <c r="DC261" i="6" s="1"/>
  <c r="DB260" i="6"/>
  <c r="DB261" i="6" s="1"/>
  <c r="DA260" i="6"/>
  <c r="DA261" i="6" s="1"/>
  <c r="CZ260" i="6"/>
  <c r="CZ261" i="6" s="1"/>
  <c r="CY260" i="6"/>
  <c r="CY261" i="6" s="1"/>
  <c r="CU260" i="6"/>
  <c r="CU261" i="6" s="1"/>
  <c r="CS260" i="6"/>
  <c r="CS261" i="6" s="1"/>
  <c r="CR260" i="6"/>
  <c r="CR261" i="6" s="1"/>
  <c r="CQ260" i="6"/>
  <c r="CQ261" i="6" s="1"/>
  <c r="CP260" i="6"/>
  <c r="CP261" i="6" s="1"/>
  <c r="CN260" i="6"/>
  <c r="CN261" i="6" s="1"/>
  <c r="CL260" i="6"/>
  <c r="CL261" i="6" s="1"/>
  <c r="CK260" i="6"/>
  <c r="CK261" i="6" s="1"/>
  <c r="CJ260" i="6"/>
  <c r="CJ261" i="6" s="1"/>
  <c r="CI260" i="6"/>
  <c r="CI261" i="6" s="1"/>
  <c r="CG260" i="6"/>
  <c r="CG261" i="6" s="1"/>
  <c r="CE260" i="6"/>
  <c r="CE261" i="6" s="1"/>
  <c r="CD260" i="6"/>
  <c r="CD261" i="6" s="1"/>
  <c r="CC260" i="6"/>
  <c r="CC261" i="6" s="1"/>
  <c r="CB260" i="6"/>
  <c r="CB261" i="6" s="1"/>
  <c r="CA260" i="6"/>
  <c r="CA261" i="6" s="1"/>
  <c r="BZ260" i="6"/>
  <c r="BZ261" i="6" s="1"/>
  <c r="BY260" i="6"/>
  <c r="BY261" i="6" s="1"/>
  <c r="BX260" i="6"/>
  <c r="BX261" i="6" s="1"/>
  <c r="BW260" i="6"/>
  <c r="BW261" i="6" s="1"/>
  <c r="BV260" i="6"/>
  <c r="BV261" i="6" s="1"/>
  <c r="BU260" i="6"/>
  <c r="BU261" i="6" s="1"/>
  <c r="BT260" i="6"/>
  <c r="BT261" i="6" s="1"/>
  <c r="BS260" i="6"/>
  <c r="BS261" i="6" s="1"/>
  <c r="BR260" i="6"/>
  <c r="BR261" i="6" s="1"/>
  <c r="BQ260" i="6"/>
  <c r="BQ261" i="6" s="1"/>
  <c r="BP260" i="6"/>
  <c r="BP261" i="6" s="1"/>
  <c r="BO260" i="6"/>
  <c r="BO261" i="6" s="1"/>
  <c r="BN260" i="6"/>
  <c r="BN261" i="6" s="1"/>
  <c r="BL260" i="6"/>
  <c r="BL261" i="6" s="1"/>
  <c r="BK260" i="6"/>
  <c r="BK261" i="6" s="1"/>
  <c r="BJ260" i="6"/>
  <c r="BJ261" i="6" s="1"/>
  <c r="BI260" i="6"/>
  <c r="BI261" i="6" s="1"/>
  <c r="BH260" i="6"/>
  <c r="BH261" i="6" s="1"/>
  <c r="BG260" i="6"/>
  <c r="BG261" i="6" s="1"/>
  <c r="BE260" i="6"/>
  <c r="BE261" i="6" s="1"/>
  <c r="BD260" i="6"/>
  <c r="BD261" i="6" s="1"/>
  <c r="BC260" i="6"/>
  <c r="BC261" i="6" s="1"/>
  <c r="BB260" i="6"/>
  <c r="BB261" i="6" s="1"/>
  <c r="BA260" i="6"/>
  <c r="BA261" i="6" s="1"/>
  <c r="AZ260" i="6"/>
  <c r="AZ261" i="6" s="1"/>
  <c r="AX260" i="6"/>
  <c r="AX261" i="6" s="1"/>
  <c r="AW260" i="6"/>
  <c r="AW261" i="6" s="1"/>
  <c r="AV260" i="6"/>
  <c r="AV261" i="6" s="1"/>
  <c r="AU260" i="6"/>
  <c r="AU261" i="6" s="1"/>
  <c r="AT260" i="6"/>
  <c r="AT261" i="6" s="1"/>
  <c r="AS260" i="6"/>
  <c r="AS261" i="6" s="1"/>
  <c r="AQ260" i="6"/>
  <c r="AQ261" i="6" s="1"/>
  <c r="AP260" i="6"/>
  <c r="AP261" i="6" s="1"/>
  <c r="AO260" i="6"/>
  <c r="AO261" i="6" s="1"/>
  <c r="AN260" i="6"/>
  <c r="AN261" i="6" s="1"/>
  <c r="AM260" i="6"/>
  <c r="AM261" i="6" s="1"/>
  <c r="AL260" i="6"/>
  <c r="AL261" i="6" s="1"/>
  <c r="AJ260" i="6"/>
  <c r="AJ261" i="6" s="1"/>
  <c r="AI260" i="6"/>
  <c r="AI261" i="6" s="1"/>
  <c r="AH260" i="6"/>
  <c r="AH261" i="6" s="1"/>
  <c r="AG260" i="6"/>
  <c r="AG261" i="6" s="1"/>
  <c r="AF260" i="6"/>
  <c r="AF261" i="6" s="1"/>
  <c r="AE260" i="6"/>
  <c r="AE261" i="6" s="1"/>
  <c r="AC260" i="6"/>
  <c r="AC261" i="6" s="1"/>
  <c r="AB260" i="6"/>
  <c r="AB261" i="6" s="1"/>
  <c r="AA260" i="6"/>
  <c r="AA261" i="6" s="1"/>
  <c r="Z260" i="6"/>
  <c r="Z261" i="6" s="1"/>
  <c r="Y260" i="6"/>
  <c r="Y261" i="6" s="1"/>
  <c r="X260" i="6"/>
  <c r="X261" i="6" s="1"/>
  <c r="V260" i="6"/>
  <c r="V261" i="6" s="1"/>
  <c r="U260" i="6"/>
  <c r="U261" i="6" s="1"/>
  <c r="T260" i="6"/>
  <c r="T261" i="6" s="1"/>
  <c r="S260" i="6"/>
  <c r="S261" i="6" s="1"/>
  <c r="R260" i="6"/>
  <c r="R261" i="6" s="1"/>
  <c r="Q260" i="6"/>
  <c r="Q261" i="6" s="1"/>
  <c r="O260" i="6"/>
  <c r="O261" i="6" s="1"/>
  <c r="N260" i="6"/>
  <c r="N261" i="6" s="1"/>
  <c r="M260" i="6"/>
  <c r="M261" i="6" s="1"/>
  <c r="L260" i="6"/>
  <c r="L261" i="6" s="1"/>
  <c r="K260" i="6"/>
  <c r="K261" i="6" s="1"/>
  <c r="J260" i="6"/>
  <c r="J261" i="6" s="1"/>
  <c r="I259" i="6"/>
  <c r="G259" i="6"/>
  <c r="F259" i="6"/>
  <c r="E259" i="6"/>
  <c r="D259" i="6"/>
  <c r="I257" i="6"/>
  <c r="G257" i="6"/>
  <c r="F257" i="6"/>
  <c r="E257" i="6"/>
  <c r="D257" i="6"/>
  <c r="I255" i="6"/>
  <c r="G255" i="6"/>
  <c r="E255" i="6"/>
  <c r="I254" i="6"/>
  <c r="G254" i="6"/>
  <c r="F254" i="6"/>
  <c r="E254" i="6"/>
  <c r="D254" i="6"/>
  <c r="I253" i="6"/>
  <c r="G253" i="6"/>
  <c r="F253" i="6"/>
  <c r="E253" i="6"/>
  <c r="D253" i="6"/>
  <c r="I252" i="6"/>
  <c r="G252" i="6"/>
  <c r="F252" i="6"/>
  <c r="E252" i="6"/>
  <c r="D252" i="6"/>
  <c r="I251" i="6"/>
  <c r="G251" i="6"/>
  <c r="F251" i="6"/>
  <c r="E251" i="6"/>
  <c r="D251" i="6"/>
  <c r="I248" i="6"/>
  <c r="G248" i="6"/>
  <c r="F248" i="6"/>
  <c r="E248" i="6"/>
  <c r="D275" i="6" l="1"/>
  <c r="F275" i="6"/>
  <c r="G275" i="6"/>
  <c r="I275" i="6"/>
  <c r="E275" i="6"/>
  <c r="D260" i="6"/>
  <c r="G260" i="6"/>
  <c r="E260" i="6"/>
  <c r="I260" i="6"/>
  <c r="F260" i="6"/>
  <c r="D245" i="6"/>
  <c r="E245" i="6"/>
  <c r="F245" i="6"/>
  <c r="G245" i="6"/>
  <c r="I245" i="6"/>
  <c r="D244" i="6" l="1"/>
  <c r="E244" i="6"/>
  <c r="F244" i="6"/>
  <c r="G244" i="6"/>
  <c r="I244" i="6"/>
  <c r="Q246" i="6" l="1"/>
  <c r="Q247" i="6" s="1"/>
  <c r="D243" i="6"/>
  <c r="E243" i="6"/>
  <c r="F243" i="6"/>
  <c r="G243" i="6"/>
  <c r="I243" i="6"/>
  <c r="I242" i="6" l="1"/>
  <c r="G242" i="6"/>
  <c r="F242" i="6"/>
  <c r="E242" i="6"/>
  <c r="D242" i="6"/>
  <c r="I241" i="6" l="1"/>
  <c r="G241" i="6"/>
  <c r="F241" i="6"/>
  <c r="E241" i="6"/>
  <c r="D241" i="6"/>
  <c r="D240" i="6"/>
  <c r="E240" i="6" l="1"/>
  <c r="F240" i="6"/>
  <c r="G240" i="6"/>
  <c r="I240" i="6"/>
  <c r="D239" i="6"/>
  <c r="E239" i="6" l="1"/>
  <c r="F239" i="6"/>
  <c r="G239" i="6"/>
  <c r="I239" i="6"/>
  <c r="E237" i="6" l="1"/>
  <c r="I238" i="6"/>
  <c r="G238" i="6"/>
  <c r="F238" i="6"/>
  <c r="D238" i="6"/>
  <c r="E238" i="6"/>
  <c r="D235" i="6"/>
  <c r="E235" i="6"/>
  <c r="D237" i="6"/>
  <c r="F237" i="6" l="1"/>
  <c r="G237" i="6"/>
  <c r="I237" i="6"/>
  <c r="D236" i="6"/>
  <c r="E236" i="6" l="1"/>
  <c r="F236" i="6"/>
  <c r="G236" i="6"/>
  <c r="I236" i="6"/>
  <c r="F235" i="6" l="1"/>
  <c r="G235" i="6"/>
  <c r="I235" i="6"/>
  <c r="DD246" i="6" l="1"/>
  <c r="DD247" i="6" s="1"/>
  <c r="DC246" i="6"/>
  <c r="DC247" i="6" s="1"/>
  <c r="DB246" i="6"/>
  <c r="DB247" i="6" s="1"/>
  <c r="DA246" i="6"/>
  <c r="DA247" i="6" s="1"/>
  <c r="CZ246" i="6"/>
  <c r="CZ247" i="6" s="1"/>
  <c r="CY246" i="6"/>
  <c r="CY247" i="6" s="1"/>
  <c r="CU246" i="6"/>
  <c r="CU247" i="6" s="1"/>
  <c r="CS246" i="6"/>
  <c r="CS247" i="6" s="1"/>
  <c r="CR246" i="6"/>
  <c r="CR247" i="6" s="1"/>
  <c r="CQ246" i="6"/>
  <c r="CQ247" i="6" s="1"/>
  <c r="CP246" i="6"/>
  <c r="CP247" i="6" s="1"/>
  <c r="CN246" i="6"/>
  <c r="CN247" i="6" s="1"/>
  <c r="CL246" i="6"/>
  <c r="CL247" i="6" s="1"/>
  <c r="CK246" i="6"/>
  <c r="CK247" i="6" s="1"/>
  <c r="CJ246" i="6"/>
  <c r="CJ247" i="6" s="1"/>
  <c r="CI246" i="6"/>
  <c r="CI247" i="6" s="1"/>
  <c r="CG246" i="6"/>
  <c r="CG247" i="6" s="1"/>
  <c r="CE246" i="6"/>
  <c r="CE247" i="6" s="1"/>
  <c r="CD246" i="6"/>
  <c r="CD247" i="6" s="1"/>
  <c r="CC246" i="6"/>
  <c r="CC247" i="6" s="1"/>
  <c r="CB246" i="6"/>
  <c r="CB247" i="6" s="1"/>
  <c r="CA246" i="6"/>
  <c r="CA247" i="6" s="1"/>
  <c r="BZ246" i="6"/>
  <c r="BZ247" i="6" s="1"/>
  <c r="BY246" i="6"/>
  <c r="BY247" i="6" s="1"/>
  <c r="BX246" i="6"/>
  <c r="BX247" i="6" s="1"/>
  <c r="BW246" i="6"/>
  <c r="BW247" i="6" s="1"/>
  <c r="BV246" i="6"/>
  <c r="BV247" i="6" s="1"/>
  <c r="BU246" i="6"/>
  <c r="BU247" i="6" s="1"/>
  <c r="BT246" i="6"/>
  <c r="BT247" i="6" s="1"/>
  <c r="BS246" i="6"/>
  <c r="BS247" i="6" s="1"/>
  <c r="BR246" i="6"/>
  <c r="BR247" i="6" s="1"/>
  <c r="BQ246" i="6"/>
  <c r="BQ247" i="6" s="1"/>
  <c r="BP246" i="6"/>
  <c r="BP247" i="6" s="1"/>
  <c r="BO246" i="6"/>
  <c r="BO247" i="6" s="1"/>
  <c r="BN246" i="6"/>
  <c r="BN247" i="6" s="1"/>
  <c r="BL246" i="6"/>
  <c r="BL247" i="6" s="1"/>
  <c r="BK246" i="6"/>
  <c r="BK247" i="6" s="1"/>
  <c r="BJ246" i="6"/>
  <c r="BJ247" i="6" s="1"/>
  <c r="BI246" i="6"/>
  <c r="BI247" i="6" s="1"/>
  <c r="BH246" i="6"/>
  <c r="BH247" i="6" s="1"/>
  <c r="BG246" i="6"/>
  <c r="BG247" i="6" s="1"/>
  <c r="BE246" i="6"/>
  <c r="BE247" i="6" s="1"/>
  <c r="BD246" i="6"/>
  <c r="BD247" i="6" s="1"/>
  <c r="BC246" i="6"/>
  <c r="BC247" i="6" s="1"/>
  <c r="BB246" i="6"/>
  <c r="BB247" i="6" s="1"/>
  <c r="BA246" i="6"/>
  <c r="BA247" i="6" s="1"/>
  <c r="AZ246" i="6"/>
  <c r="AZ247" i="6" s="1"/>
  <c r="AX246" i="6"/>
  <c r="AX247" i="6" s="1"/>
  <c r="AW246" i="6"/>
  <c r="AW247" i="6" s="1"/>
  <c r="AV246" i="6"/>
  <c r="AV247" i="6" s="1"/>
  <c r="AU246" i="6"/>
  <c r="AU247" i="6" s="1"/>
  <c r="AT246" i="6"/>
  <c r="AT247" i="6" s="1"/>
  <c r="AS246" i="6"/>
  <c r="AS247" i="6" s="1"/>
  <c r="AQ246" i="6"/>
  <c r="AQ247" i="6" s="1"/>
  <c r="AP246" i="6"/>
  <c r="AP247" i="6" s="1"/>
  <c r="AO246" i="6"/>
  <c r="AO247" i="6" s="1"/>
  <c r="AN246" i="6"/>
  <c r="AN247" i="6" s="1"/>
  <c r="AM246" i="6"/>
  <c r="AM247" i="6" s="1"/>
  <c r="AL246" i="6"/>
  <c r="AL247" i="6" s="1"/>
  <c r="AJ246" i="6"/>
  <c r="AJ247" i="6" s="1"/>
  <c r="AI246" i="6"/>
  <c r="AI247" i="6" s="1"/>
  <c r="AH246" i="6"/>
  <c r="AH247" i="6" s="1"/>
  <c r="AG246" i="6"/>
  <c r="AG247" i="6" s="1"/>
  <c r="AF246" i="6"/>
  <c r="AF247" i="6" s="1"/>
  <c r="AE246" i="6"/>
  <c r="AE247" i="6" s="1"/>
  <c r="AC246" i="6"/>
  <c r="AC247" i="6" s="1"/>
  <c r="AB246" i="6"/>
  <c r="AB247" i="6" s="1"/>
  <c r="AA246" i="6"/>
  <c r="AA247" i="6" s="1"/>
  <c r="Z246" i="6"/>
  <c r="Z247" i="6" s="1"/>
  <c r="Y246" i="6"/>
  <c r="Y247" i="6" s="1"/>
  <c r="X246" i="6"/>
  <c r="X247" i="6" s="1"/>
  <c r="V246" i="6"/>
  <c r="V247" i="6" s="1"/>
  <c r="U246" i="6"/>
  <c r="U247" i="6" s="1"/>
  <c r="T246" i="6"/>
  <c r="T247" i="6" s="1"/>
  <c r="S246" i="6"/>
  <c r="S247" i="6" s="1"/>
  <c r="R246" i="6"/>
  <c r="R247" i="6" s="1"/>
  <c r="O246" i="6"/>
  <c r="O247" i="6" s="1"/>
  <c r="N246" i="6"/>
  <c r="N247" i="6" s="1"/>
  <c r="M246" i="6"/>
  <c r="M247" i="6" s="1"/>
  <c r="L246" i="6"/>
  <c r="L247" i="6" s="1"/>
  <c r="K246" i="6"/>
  <c r="K247" i="6" s="1"/>
  <c r="J246" i="6"/>
  <c r="J247" i="6" s="1"/>
  <c r="I234" i="6"/>
  <c r="G234" i="6"/>
  <c r="F234" i="6"/>
  <c r="E234" i="6"/>
  <c r="D234" i="6"/>
  <c r="D261" i="6" s="1"/>
  <c r="I246" i="6" l="1"/>
  <c r="I261" i="6"/>
  <c r="E246" i="6"/>
  <c r="E261" i="6"/>
  <c r="G246" i="6"/>
  <c r="G261" i="6"/>
  <c r="D246" i="6"/>
  <c r="F246" i="6"/>
  <c r="F261" i="6"/>
  <c r="D231" i="6"/>
  <c r="E231" i="6"/>
  <c r="F231" i="6"/>
  <c r="G231" i="6"/>
  <c r="I231" i="6"/>
  <c r="I230" i="6" l="1"/>
  <c r="G230" i="6"/>
  <c r="F230" i="6"/>
  <c r="E230" i="6"/>
  <c r="D230" i="6"/>
  <c r="D229" i="6" l="1"/>
  <c r="E229" i="6"/>
  <c r="F229" i="6"/>
  <c r="G229" i="6"/>
  <c r="I229" i="6"/>
  <c r="D228" i="6" l="1"/>
  <c r="E228" i="6"/>
  <c r="F228" i="6"/>
  <c r="G228" i="6"/>
  <c r="I228" i="6"/>
  <c r="D227" i="6" l="1"/>
  <c r="E227" i="6"/>
  <c r="F227" i="6"/>
  <c r="G227" i="6"/>
  <c r="I227" i="6"/>
  <c r="D226" i="6" l="1"/>
  <c r="E226" i="6"/>
  <c r="F226" i="6"/>
  <c r="G226" i="6"/>
  <c r="I226" i="6"/>
  <c r="D225" i="6" l="1"/>
  <c r="E225" i="6"/>
  <c r="F225" i="6"/>
  <c r="G225" i="6"/>
  <c r="I225" i="6"/>
  <c r="I224" i="6" l="1"/>
  <c r="G224" i="6"/>
  <c r="F224" i="6"/>
  <c r="E224" i="6"/>
  <c r="D224" i="6"/>
  <c r="D223" i="6" l="1"/>
  <c r="E223" i="6"/>
  <c r="F223" i="6"/>
  <c r="G223" i="6"/>
  <c r="I223" i="6"/>
  <c r="D222" i="6" l="1"/>
  <c r="E222" i="6"/>
  <c r="F222" i="6"/>
  <c r="G222" i="6"/>
  <c r="I222" i="6"/>
  <c r="D221" i="6" l="1"/>
  <c r="E221" i="6"/>
  <c r="F221" i="6"/>
  <c r="G221" i="6"/>
  <c r="I221" i="6"/>
  <c r="I220" i="6" l="1"/>
  <c r="I247" i="6" s="1"/>
  <c r="G220" i="6"/>
  <c r="G247" i="6" s="1"/>
  <c r="F220" i="6"/>
  <c r="F247" i="6" s="1"/>
  <c r="E220" i="6"/>
  <c r="D220" i="6"/>
  <c r="D247" i="6" s="1"/>
  <c r="E247" i="6" l="1"/>
  <c r="E232" i="6"/>
  <c r="D232" i="6"/>
  <c r="DD232" i="6"/>
  <c r="DD233" i="6" s="1"/>
  <c r="DC232" i="6"/>
  <c r="DC233" i="6" s="1"/>
  <c r="DB232" i="6"/>
  <c r="DB233" i="6" s="1"/>
  <c r="DA232" i="6"/>
  <c r="DA233" i="6" s="1"/>
  <c r="CZ232" i="6"/>
  <c r="CZ233" i="6" s="1"/>
  <c r="CY232" i="6"/>
  <c r="CY233" i="6" s="1"/>
  <c r="CU232" i="6"/>
  <c r="CU233" i="6" s="1"/>
  <c r="CS232" i="6"/>
  <c r="CS233" i="6" s="1"/>
  <c r="CR232" i="6"/>
  <c r="CR233" i="6" s="1"/>
  <c r="CQ232" i="6"/>
  <c r="CQ233" i="6" s="1"/>
  <c r="CP232" i="6"/>
  <c r="CP233" i="6" s="1"/>
  <c r="CN232" i="6"/>
  <c r="CN233" i="6" s="1"/>
  <c r="CM232" i="6"/>
  <c r="CL232" i="6"/>
  <c r="CL233" i="6" s="1"/>
  <c r="CK232" i="6"/>
  <c r="CK233" i="6" s="1"/>
  <c r="CJ232" i="6"/>
  <c r="CJ233" i="6" s="1"/>
  <c r="CI232" i="6"/>
  <c r="CI233" i="6" s="1"/>
  <c r="CG232" i="6"/>
  <c r="CG233" i="6" s="1"/>
  <c r="CF232" i="6"/>
  <c r="CE232" i="6"/>
  <c r="CE233" i="6" s="1"/>
  <c r="CD232" i="6"/>
  <c r="CD233" i="6" s="1"/>
  <c r="CC232" i="6"/>
  <c r="CC233" i="6" s="1"/>
  <c r="CB232" i="6"/>
  <c r="CB233" i="6" s="1"/>
  <c r="CA232" i="6"/>
  <c r="CA233" i="6" s="1"/>
  <c r="BZ232" i="6"/>
  <c r="BZ233" i="6" s="1"/>
  <c r="BY232" i="6"/>
  <c r="BY233" i="6" s="1"/>
  <c r="BX232" i="6"/>
  <c r="BX233" i="6" s="1"/>
  <c r="BW232" i="6"/>
  <c r="BW233" i="6" s="1"/>
  <c r="BV232" i="6"/>
  <c r="BV233" i="6" s="1"/>
  <c r="BU232" i="6"/>
  <c r="BU233" i="6" s="1"/>
  <c r="BT232" i="6"/>
  <c r="BT233" i="6" s="1"/>
  <c r="BS232" i="6"/>
  <c r="BS233" i="6" s="1"/>
  <c r="BR232" i="6"/>
  <c r="BR233" i="6" s="1"/>
  <c r="BQ232" i="6"/>
  <c r="BQ233" i="6" s="1"/>
  <c r="BP232" i="6"/>
  <c r="BP233" i="6" s="1"/>
  <c r="BO232" i="6"/>
  <c r="BO233" i="6" s="1"/>
  <c r="BN232" i="6"/>
  <c r="BN233" i="6" s="1"/>
  <c r="BL232" i="6"/>
  <c r="BL233" i="6" s="1"/>
  <c r="BK232" i="6"/>
  <c r="BK233" i="6" s="1"/>
  <c r="BJ232" i="6"/>
  <c r="BJ233" i="6" s="1"/>
  <c r="BI232" i="6"/>
  <c r="BI233" i="6" s="1"/>
  <c r="BH232" i="6"/>
  <c r="BH233" i="6" s="1"/>
  <c r="BG232" i="6"/>
  <c r="BG233" i="6" s="1"/>
  <c r="BE232" i="6"/>
  <c r="BE233" i="6" s="1"/>
  <c r="BD232" i="6"/>
  <c r="BD233" i="6" s="1"/>
  <c r="BC232" i="6"/>
  <c r="BC233" i="6" s="1"/>
  <c r="BB232" i="6"/>
  <c r="BB233" i="6" s="1"/>
  <c r="BA232" i="6"/>
  <c r="BA233" i="6" s="1"/>
  <c r="AZ232" i="6"/>
  <c r="AZ233" i="6" s="1"/>
  <c r="AX232" i="6"/>
  <c r="AX233" i="6" s="1"/>
  <c r="AW232" i="6"/>
  <c r="AW233" i="6" s="1"/>
  <c r="AV232" i="6"/>
  <c r="AV233" i="6" s="1"/>
  <c r="AU232" i="6"/>
  <c r="AU233" i="6" s="1"/>
  <c r="AT232" i="6"/>
  <c r="AT233" i="6" s="1"/>
  <c r="AS232" i="6"/>
  <c r="AS233" i="6" s="1"/>
  <c r="AQ232" i="6"/>
  <c r="AQ233" i="6" s="1"/>
  <c r="AP232" i="6"/>
  <c r="AP233" i="6" s="1"/>
  <c r="AO232" i="6"/>
  <c r="AO233" i="6" s="1"/>
  <c r="AN232" i="6"/>
  <c r="AN233" i="6" s="1"/>
  <c r="AM232" i="6"/>
  <c r="AM233" i="6" s="1"/>
  <c r="AL232" i="6"/>
  <c r="AL233" i="6" s="1"/>
  <c r="AJ232" i="6"/>
  <c r="AJ233" i="6" s="1"/>
  <c r="AI232" i="6"/>
  <c r="AI233" i="6" s="1"/>
  <c r="AH232" i="6"/>
  <c r="AH233" i="6" s="1"/>
  <c r="AG232" i="6"/>
  <c r="AG233" i="6" s="1"/>
  <c r="AF232" i="6"/>
  <c r="AF233" i="6" s="1"/>
  <c r="AE232" i="6"/>
  <c r="AE233" i="6" s="1"/>
  <c r="AC232" i="6"/>
  <c r="AC233" i="6" s="1"/>
  <c r="AB232" i="6"/>
  <c r="AB233" i="6" s="1"/>
  <c r="AA232" i="6"/>
  <c r="AA233" i="6" s="1"/>
  <c r="Z232" i="6"/>
  <c r="Z233" i="6" s="1"/>
  <c r="Y232" i="6"/>
  <c r="Y233" i="6" s="1"/>
  <c r="X232" i="6"/>
  <c r="X233" i="6" s="1"/>
  <c r="V232" i="6"/>
  <c r="V233" i="6" s="1"/>
  <c r="U232" i="6"/>
  <c r="U233" i="6" s="1"/>
  <c r="T232" i="6"/>
  <c r="T233" i="6" s="1"/>
  <c r="S232" i="6"/>
  <c r="S233" i="6" s="1"/>
  <c r="R232" i="6"/>
  <c r="R233" i="6" s="1"/>
  <c r="Q232" i="6"/>
  <c r="Q233" i="6" s="1"/>
  <c r="O232" i="6"/>
  <c r="O233" i="6" s="1"/>
  <c r="N232" i="6"/>
  <c r="N233" i="6" s="1"/>
  <c r="M232" i="6"/>
  <c r="M233" i="6" s="1"/>
  <c r="L232" i="6"/>
  <c r="L233" i="6" s="1"/>
  <c r="K232" i="6"/>
  <c r="K233" i="6" s="1"/>
  <c r="J232" i="6"/>
  <c r="I232" i="6"/>
  <c r="G232" i="6"/>
  <c r="F232" i="6"/>
  <c r="J233" i="6" l="1"/>
  <c r="CY218" i="6"/>
  <c r="CZ218" i="6"/>
  <c r="DA218" i="6"/>
  <c r="DB218" i="6"/>
  <c r="DC218" i="6"/>
  <c r="DD218" i="6"/>
  <c r="CZ219" i="6" l="1"/>
  <c r="DA219" i="6"/>
  <c r="DB219" i="6"/>
  <c r="DC219" i="6"/>
  <c r="DD219" i="6"/>
  <c r="CY219" i="6"/>
  <c r="D217" i="6"/>
  <c r="E217" i="6"/>
  <c r="F217" i="6"/>
  <c r="G217" i="6"/>
  <c r="I217" i="6"/>
  <c r="D216" i="6" l="1"/>
  <c r="E216" i="6"/>
  <c r="F216" i="6"/>
  <c r="G216" i="6"/>
  <c r="I216" i="6"/>
  <c r="D215" i="6" l="1"/>
  <c r="E215" i="6"/>
  <c r="F215" i="6"/>
  <c r="G215" i="6"/>
  <c r="I215" i="6"/>
  <c r="D214" i="6" l="1"/>
  <c r="E214" i="6"/>
  <c r="F214" i="6"/>
  <c r="G214" i="6"/>
  <c r="I214" i="6"/>
  <c r="D213" i="6" l="1"/>
  <c r="E213" i="6"/>
  <c r="F213" i="6"/>
  <c r="G213" i="6"/>
  <c r="I213" i="6"/>
  <c r="D212" i="6" l="1"/>
  <c r="E212" i="6"/>
  <c r="F212" i="6"/>
  <c r="G212" i="6"/>
  <c r="I212" i="6"/>
  <c r="D211" i="6" l="1"/>
  <c r="E211" i="6"/>
  <c r="F211" i="6"/>
  <c r="G211" i="6"/>
  <c r="I211" i="6"/>
  <c r="D210" i="6" l="1"/>
  <c r="E210" i="6"/>
  <c r="F210" i="6"/>
  <c r="G210" i="6"/>
  <c r="I210" i="6"/>
  <c r="D209" i="6" l="1"/>
  <c r="E209" i="6"/>
  <c r="F209" i="6"/>
  <c r="G209" i="6"/>
  <c r="I209" i="6"/>
  <c r="D208" i="6" l="1"/>
  <c r="E208" i="6"/>
  <c r="F208" i="6"/>
  <c r="G208" i="6"/>
  <c r="I208" i="6"/>
  <c r="I207" i="6" l="1"/>
  <c r="G207" i="6"/>
  <c r="F207" i="6"/>
  <c r="E207" i="6"/>
  <c r="D207" i="6"/>
  <c r="I206" i="6" l="1"/>
  <c r="I233" i="6" s="1"/>
  <c r="G206" i="6"/>
  <c r="G233" i="6" s="1"/>
  <c r="F206" i="6"/>
  <c r="F233" i="6" s="1"/>
  <c r="E206" i="6"/>
  <c r="E233" i="6" s="1"/>
  <c r="D206" i="6"/>
  <c r="D233" i="6" s="1"/>
  <c r="CU218" i="6"/>
  <c r="CU219" i="6" s="1"/>
  <c r="CT218" i="6"/>
  <c r="CS218" i="6"/>
  <c r="CS219" i="6" s="1"/>
  <c r="CR218" i="6"/>
  <c r="CR219" i="6" s="1"/>
  <c r="CQ218" i="6"/>
  <c r="CQ219" i="6" s="1"/>
  <c r="CP218" i="6"/>
  <c r="CP219" i="6" s="1"/>
  <c r="CN218" i="6"/>
  <c r="CN219" i="6" s="1"/>
  <c r="CM218" i="6"/>
  <c r="CL218" i="6"/>
  <c r="CL219" i="6" s="1"/>
  <c r="CK218" i="6"/>
  <c r="CK219" i="6" s="1"/>
  <c r="CJ218" i="6"/>
  <c r="CJ219" i="6" s="1"/>
  <c r="CI218" i="6"/>
  <c r="CI219" i="6" s="1"/>
  <c r="CG218" i="6"/>
  <c r="CG219" i="6" s="1"/>
  <c r="CF218" i="6"/>
  <c r="CE218" i="6"/>
  <c r="CE219" i="6" s="1"/>
  <c r="CD218" i="6"/>
  <c r="CD219" i="6" s="1"/>
  <c r="CC218" i="6"/>
  <c r="CC219" i="6" s="1"/>
  <c r="CB218" i="6"/>
  <c r="CB219" i="6" s="1"/>
  <c r="CA218" i="6"/>
  <c r="CA219" i="6" s="1"/>
  <c r="BZ218" i="6"/>
  <c r="BZ219" i="6" s="1"/>
  <c r="BY218" i="6"/>
  <c r="BY219" i="6" s="1"/>
  <c r="BX218" i="6"/>
  <c r="BX219" i="6" s="1"/>
  <c r="BW218" i="6"/>
  <c r="BW219" i="6" s="1"/>
  <c r="BV218" i="6"/>
  <c r="BV219" i="6" s="1"/>
  <c r="BU218" i="6"/>
  <c r="BU219" i="6" s="1"/>
  <c r="BT218" i="6"/>
  <c r="BT219" i="6" s="1"/>
  <c r="BS218" i="6"/>
  <c r="BS219" i="6" s="1"/>
  <c r="BR218" i="6"/>
  <c r="BR219" i="6" s="1"/>
  <c r="BQ218" i="6"/>
  <c r="BQ219" i="6" s="1"/>
  <c r="BP218" i="6"/>
  <c r="BP219" i="6" s="1"/>
  <c r="BO218" i="6"/>
  <c r="BO219" i="6" s="1"/>
  <c r="BN218" i="6"/>
  <c r="BN219" i="6" s="1"/>
  <c r="BL218" i="6"/>
  <c r="BL219" i="6" s="1"/>
  <c r="BK218" i="6"/>
  <c r="BK219" i="6" s="1"/>
  <c r="BJ218" i="6"/>
  <c r="BJ219" i="6" s="1"/>
  <c r="BI218" i="6"/>
  <c r="BI219" i="6" s="1"/>
  <c r="BH218" i="6"/>
  <c r="BH219" i="6" s="1"/>
  <c r="BG218" i="6"/>
  <c r="BG219" i="6" s="1"/>
  <c r="BE218" i="6"/>
  <c r="BE219" i="6" s="1"/>
  <c r="BD218" i="6"/>
  <c r="BD219" i="6" s="1"/>
  <c r="BC218" i="6"/>
  <c r="BC219" i="6" s="1"/>
  <c r="BB218" i="6"/>
  <c r="BB219" i="6" s="1"/>
  <c r="BA218" i="6"/>
  <c r="BA219" i="6" s="1"/>
  <c r="AZ218" i="6"/>
  <c r="AZ219" i="6" s="1"/>
  <c r="AX218" i="6"/>
  <c r="AX219" i="6" s="1"/>
  <c r="AW218" i="6"/>
  <c r="AW219" i="6" s="1"/>
  <c r="AV218" i="6"/>
  <c r="AV219" i="6" s="1"/>
  <c r="AU218" i="6"/>
  <c r="AU219" i="6" s="1"/>
  <c r="AT218" i="6"/>
  <c r="AT219" i="6" s="1"/>
  <c r="AS218" i="6"/>
  <c r="AS219" i="6" s="1"/>
  <c r="AQ218" i="6"/>
  <c r="AQ219" i="6" s="1"/>
  <c r="AP218" i="6"/>
  <c r="AP219" i="6" s="1"/>
  <c r="AO218" i="6"/>
  <c r="AO219" i="6" s="1"/>
  <c r="AN218" i="6"/>
  <c r="AN219" i="6" s="1"/>
  <c r="AM218" i="6"/>
  <c r="AM219" i="6" s="1"/>
  <c r="AL218" i="6"/>
  <c r="AL219" i="6" s="1"/>
  <c r="AJ218" i="6"/>
  <c r="AJ219" i="6" s="1"/>
  <c r="AI218" i="6"/>
  <c r="AI219" i="6" s="1"/>
  <c r="AH218" i="6"/>
  <c r="AH219" i="6" s="1"/>
  <c r="AG218" i="6"/>
  <c r="AG219" i="6" s="1"/>
  <c r="AF218" i="6"/>
  <c r="AF219" i="6" s="1"/>
  <c r="AE218" i="6"/>
  <c r="AE219" i="6" s="1"/>
  <c r="AC218" i="6"/>
  <c r="AC219" i="6" s="1"/>
  <c r="AB218" i="6"/>
  <c r="AB219" i="6" s="1"/>
  <c r="AA218" i="6"/>
  <c r="AA219" i="6" s="1"/>
  <c r="Z218" i="6"/>
  <c r="Z219" i="6" s="1"/>
  <c r="Y218" i="6"/>
  <c r="Y219" i="6" s="1"/>
  <c r="X218" i="6"/>
  <c r="X219" i="6" s="1"/>
  <c r="V218" i="6"/>
  <c r="V219" i="6" s="1"/>
  <c r="U218" i="6"/>
  <c r="U219" i="6" s="1"/>
  <c r="T218" i="6"/>
  <c r="T219" i="6" s="1"/>
  <c r="S218" i="6"/>
  <c r="S219" i="6" s="1"/>
  <c r="R218" i="6"/>
  <c r="R219" i="6" s="1"/>
  <c r="Q218" i="6"/>
  <c r="Q219" i="6" s="1"/>
  <c r="O218" i="6"/>
  <c r="O219" i="6" s="1"/>
  <c r="N218" i="6"/>
  <c r="N219" i="6" s="1"/>
  <c r="M218" i="6"/>
  <c r="M219" i="6" s="1"/>
  <c r="L218" i="6"/>
  <c r="L219" i="6" s="1"/>
  <c r="K218" i="6"/>
  <c r="K219" i="6" s="1"/>
  <c r="J218" i="6"/>
  <c r="J219" i="6" s="1"/>
  <c r="I218" i="6"/>
  <c r="G218" i="6"/>
  <c r="F218" i="6"/>
  <c r="E218" i="6" l="1"/>
  <c r="D218" i="6"/>
  <c r="CY204" i="6"/>
  <c r="CY205" i="6" s="1"/>
  <c r="CZ204" i="6"/>
  <c r="CZ205" i="6" s="1"/>
  <c r="DA204" i="6"/>
  <c r="DB204" i="6"/>
  <c r="DB205" i="6" s="1"/>
  <c r="DC204" i="6"/>
  <c r="DC205" i="6" s="1"/>
  <c r="DD204" i="6"/>
  <c r="DD205" i="6" s="1"/>
  <c r="DA205" i="6"/>
  <c r="D203" i="6"/>
  <c r="E203" i="6"/>
  <c r="F203" i="6"/>
  <c r="G203" i="6"/>
  <c r="I203" i="6"/>
  <c r="D202" i="6" l="1"/>
  <c r="E202" i="6"/>
  <c r="F202" i="6"/>
  <c r="G202" i="6"/>
  <c r="I202" i="6"/>
  <c r="D201" i="6" l="1"/>
  <c r="E201" i="6"/>
  <c r="F201" i="6"/>
  <c r="G201" i="6"/>
  <c r="I201" i="6"/>
  <c r="D200" i="6" l="1"/>
  <c r="E200" i="6"/>
  <c r="F200" i="6"/>
  <c r="G200" i="6"/>
  <c r="I200" i="6"/>
  <c r="D199" i="6" l="1"/>
  <c r="E199" i="6"/>
  <c r="F199" i="6"/>
  <c r="G199" i="6"/>
  <c r="I199" i="6"/>
  <c r="D197" i="6" l="1"/>
  <c r="I198" i="6"/>
  <c r="G198" i="6"/>
  <c r="F198" i="6"/>
  <c r="E198" i="6"/>
  <c r="D198" i="6"/>
  <c r="E197" i="6" l="1"/>
  <c r="F197" i="6"/>
  <c r="G197" i="6"/>
  <c r="I197" i="6"/>
  <c r="D196" i="6" l="1"/>
  <c r="E196" i="6" l="1"/>
  <c r="F196" i="6"/>
  <c r="G196" i="6"/>
  <c r="I196" i="6"/>
  <c r="D195" i="6" l="1"/>
  <c r="E195" i="6"/>
  <c r="F195" i="6"/>
  <c r="G195" i="6"/>
  <c r="I195" i="6"/>
  <c r="I194" i="6" l="1"/>
  <c r="G194" i="6"/>
  <c r="F194" i="6"/>
  <c r="E194" i="6"/>
  <c r="D194" i="6"/>
  <c r="D193" i="6" l="1"/>
  <c r="E193" i="6"/>
  <c r="F193" i="6"/>
  <c r="G193" i="6"/>
  <c r="I193" i="6"/>
  <c r="D192" i="6" l="1"/>
  <c r="D219" i="6" s="1"/>
  <c r="I192" i="6"/>
  <c r="I219" i="6" s="1"/>
  <c r="G192" i="6"/>
  <c r="G219" i="6" s="1"/>
  <c r="F192" i="6"/>
  <c r="F219" i="6" s="1"/>
  <c r="E192" i="6"/>
  <c r="E219" i="6" s="1"/>
  <c r="D204" i="6" l="1"/>
  <c r="CU204" i="6"/>
  <c r="CU205" i="6" s="1"/>
  <c r="CT204" i="6"/>
  <c r="CS204" i="6"/>
  <c r="CS205" i="6" s="1"/>
  <c r="CR204" i="6"/>
  <c r="CR205" i="6" s="1"/>
  <c r="CQ204" i="6"/>
  <c r="CQ205" i="6" s="1"/>
  <c r="CP204" i="6"/>
  <c r="CP205" i="6" s="1"/>
  <c r="CN204" i="6"/>
  <c r="CN205" i="6" s="1"/>
  <c r="CM204" i="6"/>
  <c r="CL204" i="6"/>
  <c r="CL205" i="6" s="1"/>
  <c r="CK204" i="6"/>
  <c r="CK205" i="6" s="1"/>
  <c r="CJ204" i="6"/>
  <c r="CJ205" i="6" s="1"/>
  <c r="CI204" i="6"/>
  <c r="CI205" i="6" s="1"/>
  <c r="CG204" i="6"/>
  <c r="CG205" i="6" s="1"/>
  <c r="CF204" i="6"/>
  <c r="CE204" i="6"/>
  <c r="CE205" i="6" s="1"/>
  <c r="CD204" i="6"/>
  <c r="CD205" i="6" s="1"/>
  <c r="CC204" i="6"/>
  <c r="CC205" i="6" s="1"/>
  <c r="CB204" i="6"/>
  <c r="CB205" i="6" s="1"/>
  <c r="CA204" i="6"/>
  <c r="CA205" i="6" s="1"/>
  <c r="BZ204" i="6"/>
  <c r="BZ205" i="6" s="1"/>
  <c r="BY204" i="6"/>
  <c r="BY205" i="6" s="1"/>
  <c r="BX204" i="6"/>
  <c r="BX205" i="6" s="1"/>
  <c r="BW204" i="6"/>
  <c r="BW205" i="6" s="1"/>
  <c r="BV204" i="6"/>
  <c r="BV205" i="6" s="1"/>
  <c r="BU204" i="6"/>
  <c r="BU205" i="6" s="1"/>
  <c r="BT204" i="6"/>
  <c r="BT205" i="6" s="1"/>
  <c r="BS204" i="6"/>
  <c r="BS205" i="6" s="1"/>
  <c r="BR204" i="6"/>
  <c r="BR205" i="6" s="1"/>
  <c r="BQ204" i="6"/>
  <c r="BQ205" i="6" s="1"/>
  <c r="BP204" i="6"/>
  <c r="BP205" i="6" s="1"/>
  <c r="BO204" i="6"/>
  <c r="BO205" i="6" s="1"/>
  <c r="BN204" i="6"/>
  <c r="BN205" i="6" s="1"/>
  <c r="BL204" i="6"/>
  <c r="BL205" i="6" s="1"/>
  <c r="BK204" i="6"/>
  <c r="BK205" i="6" s="1"/>
  <c r="BJ204" i="6"/>
  <c r="BJ205" i="6" s="1"/>
  <c r="BI204" i="6"/>
  <c r="BI205" i="6" s="1"/>
  <c r="BH204" i="6"/>
  <c r="BH205" i="6" s="1"/>
  <c r="BG204" i="6"/>
  <c r="BG205" i="6" s="1"/>
  <c r="BE204" i="6"/>
  <c r="BE205" i="6" s="1"/>
  <c r="BD204" i="6"/>
  <c r="BD205" i="6" s="1"/>
  <c r="BC204" i="6"/>
  <c r="BC205" i="6" s="1"/>
  <c r="BB204" i="6"/>
  <c r="BB205" i="6" s="1"/>
  <c r="BA204" i="6"/>
  <c r="BA205" i="6" s="1"/>
  <c r="AZ204" i="6"/>
  <c r="AZ205" i="6" s="1"/>
  <c r="AX204" i="6"/>
  <c r="AX205" i="6" s="1"/>
  <c r="AW204" i="6"/>
  <c r="AW205" i="6" s="1"/>
  <c r="AV204" i="6"/>
  <c r="AV205" i="6" s="1"/>
  <c r="AU204" i="6"/>
  <c r="AU205" i="6" s="1"/>
  <c r="AT204" i="6"/>
  <c r="AT205" i="6" s="1"/>
  <c r="AS204" i="6"/>
  <c r="AS205" i="6" s="1"/>
  <c r="AQ204" i="6"/>
  <c r="AQ205" i="6" s="1"/>
  <c r="AP204" i="6"/>
  <c r="AP205" i="6" s="1"/>
  <c r="AO204" i="6"/>
  <c r="AO205" i="6" s="1"/>
  <c r="AN204" i="6"/>
  <c r="AN205" i="6" s="1"/>
  <c r="AM204" i="6"/>
  <c r="AM205" i="6" s="1"/>
  <c r="AL204" i="6"/>
  <c r="AL205" i="6" s="1"/>
  <c r="AJ204" i="6"/>
  <c r="AJ205" i="6" s="1"/>
  <c r="AI204" i="6"/>
  <c r="AI205" i="6" s="1"/>
  <c r="AH204" i="6"/>
  <c r="AH205" i="6" s="1"/>
  <c r="AG204" i="6"/>
  <c r="AG205" i="6" s="1"/>
  <c r="AF204" i="6"/>
  <c r="AF205" i="6" s="1"/>
  <c r="AE204" i="6"/>
  <c r="AE205" i="6" s="1"/>
  <c r="AC204" i="6"/>
  <c r="AC205" i="6" s="1"/>
  <c r="AB204" i="6"/>
  <c r="AB205" i="6" s="1"/>
  <c r="AA204" i="6"/>
  <c r="AA205" i="6" s="1"/>
  <c r="Z204" i="6"/>
  <c r="Z205" i="6" s="1"/>
  <c r="Y204" i="6"/>
  <c r="Y205" i="6" s="1"/>
  <c r="X204" i="6"/>
  <c r="X205" i="6" s="1"/>
  <c r="V204" i="6"/>
  <c r="V205" i="6" s="1"/>
  <c r="U204" i="6"/>
  <c r="U205" i="6" s="1"/>
  <c r="T204" i="6"/>
  <c r="T205" i="6" s="1"/>
  <c r="S204" i="6"/>
  <c r="S205" i="6" s="1"/>
  <c r="R204" i="6"/>
  <c r="R205" i="6" s="1"/>
  <c r="Q204" i="6"/>
  <c r="Q205" i="6" s="1"/>
  <c r="O204" i="6"/>
  <c r="O205" i="6" s="1"/>
  <c r="N204" i="6"/>
  <c r="N205" i="6" s="1"/>
  <c r="M204" i="6"/>
  <c r="M205" i="6" s="1"/>
  <c r="L204" i="6"/>
  <c r="L205" i="6" s="1"/>
  <c r="K204" i="6"/>
  <c r="K205" i="6" s="1"/>
  <c r="J204" i="6"/>
  <c r="J205" i="6" s="1"/>
  <c r="I204" i="6"/>
  <c r="G204" i="6"/>
  <c r="F204" i="6"/>
  <c r="E204" i="6"/>
  <c r="D178" i="6" l="1"/>
  <c r="E178" i="6"/>
  <c r="F178" i="6"/>
  <c r="G178" i="6"/>
  <c r="I178" i="6"/>
  <c r="D179" i="6"/>
  <c r="E179" i="6"/>
  <c r="F179" i="6"/>
  <c r="G179" i="6"/>
  <c r="I179" i="6"/>
  <c r="D180" i="6"/>
  <c r="E180" i="6"/>
  <c r="F180" i="6"/>
  <c r="G180" i="6"/>
  <c r="I180" i="6"/>
  <c r="D181" i="6"/>
  <c r="E181" i="6"/>
  <c r="F181" i="6"/>
  <c r="G181" i="6"/>
  <c r="I181" i="6"/>
  <c r="D182" i="6"/>
  <c r="E182" i="6"/>
  <c r="F182" i="6"/>
  <c r="G182" i="6"/>
  <c r="I182" i="6"/>
  <c r="D183" i="6"/>
  <c r="E183" i="6"/>
  <c r="F183" i="6"/>
  <c r="G183" i="6"/>
  <c r="I183" i="6"/>
  <c r="D184" i="6"/>
  <c r="E184" i="6"/>
  <c r="F184" i="6"/>
  <c r="G184" i="6"/>
  <c r="I184" i="6"/>
  <c r="D185" i="6"/>
  <c r="E185" i="6"/>
  <c r="F185" i="6"/>
  <c r="G185" i="6"/>
  <c r="I185" i="6"/>
  <c r="D186" i="6"/>
  <c r="E186" i="6"/>
  <c r="F186" i="6"/>
  <c r="G186" i="6"/>
  <c r="I186" i="6"/>
  <c r="D187" i="6"/>
  <c r="E187" i="6"/>
  <c r="F187" i="6"/>
  <c r="G187" i="6"/>
  <c r="I187" i="6"/>
  <c r="D188" i="6"/>
  <c r="E188" i="6"/>
  <c r="F188" i="6"/>
  <c r="G188" i="6"/>
  <c r="I188" i="6"/>
  <c r="D189" i="6"/>
  <c r="E189" i="6"/>
  <c r="F189" i="6"/>
  <c r="G189" i="6"/>
  <c r="I189" i="6"/>
  <c r="J190" i="6"/>
  <c r="J191" i="6" s="1"/>
  <c r="K190" i="6"/>
  <c r="K191" i="6" s="1"/>
  <c r="L190" i="6"/>
  <c r="L191" i="6" s="1"/>
  <c r="M190" i="6"/>
  <c r="M191" i="6" s="1"/>
  <c r="N190" i="6"/>
  <c r="N191" i="6" s="1"/>
  <c r="O190" i="6"/>
  <c r="O191" i="6" s="1"/>
  <c r="Q190" i="6"/>
  <c r="Q191" i="6" s="1"/>
  <c r="R190" i="6"/>
  <c r="R191" i="6" s="1"/>
  <c r="S190" i="6"/>
  <c r="T190" i="6"/>
  <c r="U190" i="6"/>
  <c r="U191" i="6" s="1"/>
  <c r="V190" i="6"/>
  <c r="V191" i="6" s="1"/>
  <c r="X190" i="6"/>
  <c r="X191" i="6" s="1"/>
  <c r="Y190" i="6"/>
  <c r="Y191" i="6" s="1"/>
  <c r="Z190" i="6"/>
  <c r="AA190" i="6"/>
  <c r="AA191" i="6" s="1"/>
  <c r="AB190" i="6"/>
  <c r="AB191" i="6" s="1"/>
  <c r="AC190" i="6"/>
  <c r="AC191" i="6" s="1"/>
  <c r="AE190" i="6"/>
  <c r="AE191" i="6" s="1"/>
  <c r="AF190" i="6"/>
  <c r="AF191" i="6" s="1"/>
  <c r="AG190" i="6"/>
  <c r="AG191" i="6" s="1"/>
  <c r="AH190" i="6"/>
  <c r="AI190" i="6"/>
  <c r="AJ190" i="6"/>
  <c r="AJ191" i="6" s="1"/>
  <c r="AL190" i="6"/>
  <c r="AM190" i="6"/>
  <c r="AM191" i="6" s="1"/>
  <c r="AN190" i="6"/>
  <c r="AN191" i="6" s="1"/>
  <c r="AO190" i="6"/>
  <c r="AO191" i="6" s="1"/>
  <c r="AP190" i="6"/>
  <c r="AP191" i="6" s="1"/>
  <c r="AQ190" i="6"/>
  <c r="AQ191" i="6" s="1"/>
  <c r="AS190" i="6"/>
  <c r="AT190" i="6"/>
  <c r="AT191" i="6" s="1"/>
  <c r="AU190" i="6"/>
  <c r="AU191" i="6" s="1"/>
  <c r="AV190" i="6"/>
  <c r="AW190" i="6"/>
  <c r="AW191" i="6" s="1"/>
  <c r="AX190" i="6"/>
  <c r="AX191" i="6" s="1"/>
  <c r="AZ190" i="6"/>
  <c r="AZ191" i="6" s="1"/>
  <c r="BA190" i="6"/>
  <c r="BA191" i="6" s="1"/>
  <c r="BB190" i="6"/>
  <c r="BC190" i="6"/>
  <c r="BC191" i="6" s="1"/>
  <c r="BD190" i="6"/>
  <c r="BE190" i="6"/>
  <c r="BE191" i="6" s="1"/>
  <c r="BG190" i="6"/>
  <c r="BG191" i="6" s="1"/>
  <c r="BH190" i="6"/>
  <c r="BH191" i="6" s="1"/>
  <c r="BI190" i="6"/>
  <c r="BI191" i="6" s="1"/>
  <c r="BJ190" i="6"/>
  <c r="BJ191" i="6" s="1"/>
  <c r="BK190" i="6"/>
  <c r="BK191" i="6" s="1"/>
  <c r="BL190" i="6"/>
  <c r="BL191" i="6" s="1"/>
  <c r="BN190" i="6"/>
  <c r="BN191" i="6" s="1"/>
  <c r="BO190" i="6"/>
  <c r="BO191" i="6" s="1"/>
  <c r="BP190" i="6"/>
  <c r="BP191" i="6" s="1"/>
  <c r="BQ190" i="6"/>
  <c r="BQ191" i="6" s="1"/>
  <c r="BR190" i="6"/>
  <c r="BR191" i="6" s="1"/>
  <c r="BS190" i="6"/>
  <c r="BS191" i="6" s="1"/>
  <c r="BT190" i="6"/>
  <c r="BT191" i="6" s="1"/>
  <c r="BU190" i="6"/>
  <c r="BU191" i="6" s="1"/>
  <c r="BV190" i="6"/>
  <c r="BV191" i="6" s="1"/>
  <c r="BW190" i="6"/>
  <c r="BX190" i="6"/>
  <c r="BX191" i="6" s="1"/>
  <c r="BY190" i="6"/>
  <c r="BY191" i="6" s="1"/>
  <c r="BZ190" i="6"/>
  <c r="BZ191" i="6" s="1"/>
  <c r="CA190" i="6"/>
  <c r="CA191" i="6" s="1"/>
  <c r="CB190" i="6"/>
  <c r="CB191" i="6" s="1"/>
  <c r="CC190" i="6"/>
  <c r="CC191" i="6" s="1"/>
  <c r="CD190" i="6"/>
  <c r="CD191" i="6" s="1"/>
  <c r="CE190" i="6"/>
  <c r="CE191" i="6" s="1"/>
  <c r="CF190" i="6"/>
  <c r="CG190" i="6"/>
  <c r="CG191" i="6" s="1"/>
  <c r="CI190" i="6"/>
  <c r="CI191" i="6" s="1"/>
  <c r="CJ190" i="6"/>
  <c r="CJ191" i="6" s="1"/>
  <c r="CK190" i="6"/>
  <c r="CK191" i="6" s="1"/>
  <c r="CL190" i="6"/>
  <c r="CL191" i="6" s="1"/>
  <c r="CM190" i="6"/>
  <c r="CN190" i="6"/>
  <c r="CN191" i="6" s="1"/>
  <c r="CP190" i="6"/>
  <c r="CP191" i="6" s="1"/>
  <c r="CQ190" i="6"/>
  <c r="CQ191" i="6" s="1"/>
  <c r="CR190" i="6"/>
  <c r="CR191" i="6" s="1"/>
  <c r="CS190" i="6"/>
  <c r="CS191" i="6" s="1"/>
  <c r="CT190" i="6"/>
  <c r="CU190" i="6"/>
  <c r="CU191" i="6" s="1"/>
  <c r="CY190" i="6"/>
  <c r="CY191" i="6" s="1"/>
  <c r="CZ190" i="6"/>
  <c r="CZ191" i="6" s="1"/>
  <c r="DA190" i="6"/>
  <c r="DA191" i="6" s="1"/>
  <c r="DB190" i="6"/>
  <c r="DB191" i="6" s="1"/>
  <c r="DC190" i="6"/>
  <c r="DC191" i="6" s="1"/>
  <c r="DD190" i="6"/>
  <c r="DD191" i="6" s="1"/>
  <c r="S191" i="6"/>
  <c r="T191" i="6"/>
  <c r="Z191" i="6"/>
  <c r="AH191" i="6"/>
  <c r="AI191" i="6"/>
  <c r="AL191" i="6"/>
  <c r="AS191" i="6"/>
  <c r="AV191" i="6"/>
  <c r="BB191" i="6"/>
  <c r="BD191" i="6"/>
  <c r="BW191" i="6"/>
  <c r="F205" i="6" l="1"/>
  <c r="I190" i="6"/>
  <c r="E190" i="6"/>
  <c r="F190" i="6"/>
  <c r="G190" i="6"/>
  <c r="D205" i="6"/>
  <c r="E205" i="6"/>
  <c r="I205" i="6"/>
  <c r="G205" i="6"/>
  <c r="D190" i="6"/>
  <c r="BN177" i="6"/>
  <c r="BO177" i="6"/>
  <c r="BP177" i="6"/>
  <c r="BQ177" i="6"/>
  <c r="BR177" i="6"/>
  <c r="BS177" i="6"/>
  <c r="BT177" i="6"/>
  <c r="BU177" i="6"/>
  <c r="BV177" i="6"/>
  <c r="BW177" i="6"/>
  <c r="BX177" i="6"/>
  <c r="BY177" i="6"/>
  <c r="BZ177" i="6"/>
  <c r="CA177" i="6"/>
  <c r="D175" i="6"/>
  <c r="E175" i="6"/>
  <c r="F175" i="6"/>
  <c r="G175" i="6"/>
  <c r="I175" i="6"/>
  <c r="D174" i="6" l="1"/>
  <c r="E174" i="6"/>
  <c r="F174" i="6"/>
  <c r="G174" i="6"/>
  <c r="I174" i="6"/>
  <c r="CY176" i="6" l="1"/>
  <c r="CY177" i="6" s="1"/>
  <c r="D173" i="6" l="1"/>
  <c r="E173" i="6"/>
  <c r="F173" i="6"/>
  <c r="G173" i="6"/>
  <c r="I173" i="6"/>
  <c r="D172" i="6" l="1"/>
  <c r="E172" i="6"/>
  <c r="F172" i="6"/>
  <c r="G172" i="6"/>
  <c r="I172" i="6"/>
  <c r="D171" i="6" l="1"/>
  <c r="E171" i="6"/>
  <c r="F171" i="6"/>
  <c r="G171" i="6"/>
  <c r="I171" i="6"/>
  <c r="D170" i="6" l="1"/>
  <c r="E170" i="6"/>
  <c r="F170" i="6"/>
  <c r="G170" i="6"/>
  <c r="I170" i="6"/>
  <c r="D169" i="6" l="1"/>
  <c r="E169" i="6"/>
  <c r="F169" i="6"/>
  <c r="G169" i="6"/>
  <c r="I169" i="6"/>
  <c r="D168" i="6" l="1"/>
  <c r="E168" i="6"/>
  <c r="F168" i="6"/>
  <c r="G168" i="6"/>
  <c r="I168" i="6"/>
  <c r="D167" i="6" l="1"/>
  <c r="E167" i="6"/>
  <c r="F167" i="6"/>
  <c r="G167" i="6"/>
  <c r="I167" i="6"/>
  <c r="D166" i="6" l="1"/>
  <c r="E166" i="6"/>
  <c r="F166" i="6"/>
  <c r="G166" i="6"/>
  <c r="I166" i="6"/>
  <c r="D165" i="6" l="1"/>
  <c r="E165" i="6"/>
  <c r="F165" i="6"/>
  <c r="G165" i="6"/>
  <c r="I165" i="6"/>
  <c r="DD176" i="6" l="1"/>
  <c r="DD177" i="6" s="1"/>
  <c r="DC176" i="6"/>
  <c r="DC177" i="6" s="1"/>
  <c r="DB176" i="6"/>
  <c r="DB177" i="6" s="1"/>
  <c r="DA176" i="6"/>
  <c r="DA177" i="6" s="1"/>
  <c r="CZ176" i="6"/>
  <c r="CZ177" i="6" s="1"/>
  <c r="CU176" i="6"/>
  <c r="CU177" i="6" s="1"/>
  <c r="CS176" i="6"/>
  <c r="CS177" i="6" s="1"/>
  <c r="CR176" i="6"/>
  <c r="CR177" i="6" s="1"/>
  <c r="CQ176" i="6"/>
  <c r="CQ177" i="6" s="1"/>
  <c r="CP176" i="6"/>
  <c r="CP177" i="6" s="1"/>
  <c r="CN176" i="6"/>
  <c r="CN177" i="6" s="1"/>
  <c r="CL176" i="6"/>
  <c r="CL177" i="6" s="1"/>
  <c r="CK176" i="6"/>
  <c r="CK177" i="6" s="1"/>
  <c r="CJ176" i="6"/>
  <c r="CJ177" i="6" s="1"/>
  <c r="CI176" i="6"/>
  <c r="CI177" i="6" s="1"/>
  <c r="CG176" i="6"/>
  <c r="CG177" i="6" s="1"/>
  <c r="CE176" i="6"/>
  <c r="CE177" i="6" s="1"/>
  <c r="CD176" i="6"/>
  <c r="CD177" i="6" s="1"/>
  <c r="CC176" i="6"/>
  <c r="CC177" i="6" s="1"/>
  <c r="CB176" i="6"/>
  <c r="CB177" i="6" s="1"/>
  <c r="BL176" i="6"/>
  <c r="BL177" i="6" s="1"/>
  <c r="BK176" i="6"/>
  <c r="BK177" i="6" s="1"/>
  <c r="BJ176" i="6"/>
  <c r="BJ177" i="6" s="1"/>
  <c r="BI176" i="6"/>
  <c r="BI177" i="6" s="1"/>
  <c r="BH176" i="6"/>
  <c r="BH177" i="6" s="1"/>
  <c r="BG176" i="6"/>
  <c r="BG177" i="6" s="1"/>
  <c r="BE176" i="6"/>
  <c r="BE177" i="6" s="1"/>
  <c r="BD176" i="6"/>
  <c r="BD177" i="6" s="1"/>
  <c r="BC176" i="6"/>
  <c r="BC177" i="6" s="1"/>
  <c r="BB176" i="6"/>
  <c r="BB177" i="6" s="1"/>
  <c r="BA176" i="6"/>
  <c r="BA177" i="6" s="1"/>
  <c r="AZ176" i="6"/>
  <c r="AZ177" i="6" s="1"/>
  <c r="AX176" i="6"/>
  <c r="AX177" i="6" s="1"/>
  <c r="AW176" i="6"/>
  <c r="AW177" i="6" s="1"/>
  <c r="AV176" i="6"/>
  <c r="AV177" i="6" s="1"/>
  <c r="AU176" i="6"/>
  <c r="AU177" i="6" s="1"/>
  <c r="AT176" i="6"/>
  <c r="AT177" i="6" s="1"/>
  <c r="AS176" i="6"/>
  <c r="AS177" i="6" s="1"/>
  <c r="AQ176" i="6"/>
  <c r="AQ177" i="6" s="1"/>
  <c r="AP176" i="6"/>
  <c r="AP177" i="6" s="1"/>
  <c r="AO176" i="6"/>
  <c r="AO177" i="6" s="1"/>
  <c r="AN176" i="6"/>
  <c r="AN177" i="6" s="1"/>
  <c r="AM176" i="6"/>
  <c r="AM177" i="6" s="1"/>
  <c r="AL176" i="6"/>
  <c r="AL177" i="6" s="1"/>
  <c r="AJ176" i="6"/>
  <c r="AJ177" i="6" s="1"/>
  <c r="AI176" i="6"/>
  <c r="AI177" i="6" s="1"/>
  <c r="AH176" i="6"/>
  <c r="AH177" i="6" s="1"/>
  <c r="AG176" i="6"/>
  <c r="AG177" i="6" s="1"/>
  <c r="AF176" i="6"/>
  <c r="AF177" i="6" s="1"/>
  <c r="AE176" i="6"/>
  <c r="AE177" i="6" s="1"/>
  <c r="AC176" i="6"/>
  <c r="AC177" i="6" s="1"/>
  <c r="AB176" i="6"/>
  <c r="AB177" i="6" s="1"/>
  <c r="AA176" i="6"/>
  <c r="AA177" i="6" s="1"/>
  <c r="Z176" i="6"/>
  <c r="Z177" i="6" s="1"/>
  <c r="Y176" i="6"/>
  <c r="Y177" i="6" s="1"/>
  <c r="X176" i="6"/>
  <c r="X177" i="6" s="1"/>
  <c r="V176" i="6"/>
  <c r="V177" i="6" s="1"/>
  <c r="U176" i="6"/>
  <c r="U177" i="6" s="1"/>
  <c r="T176" i="6"/>
  <c r="T177" i="6" s="1"/>
  <c r="S176" i="6"/>
  <c r="S177" i="6" s="1"/>
  <c r="R176" i="6"/>
  <c r="R177" i="6" s="1"/>
  <c r="Q176" i="6"/>
  <c r="Q177" i="6" s="1"/>
  <c r="O176" i="6"/>
  <c r="O177" i="6" s="1"/>
  <c r="N176" i="6"/>
  <c r="N177" i="6" s="1"/>
  <c r="M176" i="6"/>
  <c r="M177" i="6" s="1"/>
  <c r="L176" i="6"/>
  <c r="L177" i="6" s="1"/>
  <c r="K176" i="6"/>
  <c r="K177" i="6" s="1"/>
  <c r="J176" i="6"/>
  <c r="J177" i="6" s="1"/>
  <c r="I164" i="6"/>
  <c r="I191" i="6" s="1"/>
  <c r="G164" i="6"/>
  <c r="G191" i="6" s="1"/>
  <c r="F164" i="6"/>
  <c r="F191" i="6" s="1"/>
  <c r="E164" i="6"/>
  <c r="E191" i="6" s="1"/>
  <c r="D164" i="6"/>
  <c r="D191" i="6" s="1"/>
  <c r="D176" i="6" l="1"/>
  <c r="I176" i="6"/>
  <c r="E176" i="6"/>
  <c r="G176" i="6"/>
  <c r="F176" i="6"/>
  <c r="BN163" i="6"/>
  <c r="BO163" i="6"/>
  <c r="BP163" i="6"/>
  <c r="BQ163" i="6"/>
  <c r="BR163" i="6"/>
  <c r="BS163" i="6"/>
  <c r="BT163" i="6"/>
  <c r="BU163" i="6"/>
  <c r="BV163" i="6"/>
  <c r="BW163" i="6"/>
  <c r="BX163" i="6"/>
  <c r="BY163" i="6"/>
  <c r="BZ163" i="6"/>
  <c r="CA163" i="6"/>
  <c r="D161" i="6"/>
  <c r="E161" i="6"/>
  <c r="F161" i="6"/>
  <c r="G161" i="6"/>
  <c r="I161" i="6"/>
  <c r="D160" i="6" l="1"/>
  <c r="E160" i="6"/>
  <c r="F160" i="6"/>
  <c r="G160" i="6"/>
  <c r="I160" i="6"/>
  <c r="D159" i="6" l="1"/>
  <c r="E159" i="6"/>
  <c r="F159" i="6"/>
  <c r="G159" i="6"/>
  <c r="I159" i="6"/>
  <c r="D157" i="6" l="1"/>
  <c r="E157" i="6"/>
  <c r="F157" i="6"/>
  <c r="G157" i="6"/>
  <c r="D158" i="6"/>
  <c r="E158" i="6"/>
  <c r="F158" i="6"/>
  <c r="G158" i="6"/>
  <c r="I158" i="6"/>
  <c r="I157" i="6" l="1"/>
  <c r="I156" i="6" l="1"/>
  <c r="G156" i="6"/>
  <c r="F156" i="6"/>
  <c r="E156" i="6"/>
  <c r="D156" i="6"/>
  <c r="G155" i="6" l="1"/>
  <c r="F155" i="6"/>
  <c r="E155" i="6"/>
  <c r="D155" i="6"/>
  <c r="I155" i="6"/>
  <c r="I154" i="6" l="1"/>
  <c r="G154" i="6"/>
  <c r="F154" i="6"/>
  <c r="E154" i="6"/>
  <c r="D154" i="6"/>
  <c r="D153" i="6" l="1"/>
  <c r="E153" i="6"/>
  <c r="F153" i="6"/>
  <c r="G153" i="6"/>
  <c r="I153" i="6"/>
  <c r="DD162" i="6" l="1"/>
  <c r="DD163" i="6" s="1"/>
  <c r="DC162" i="6"/>
  <c r="DC163" i="6" s="1"/>
  <c r="DB162" i="6"/>
  <c r="DB163" i="6" s="1"/>
  <c r="DA162" i="6"/>
  <c r="DA163" i="6" s="1"/>
  <c r="CZ162" i="6"/>
  <c r="CZ163" i="6" s="1"/>
  <c r="CY162" i="6"/>
  <c r="CY163" i="6" s="1"/>
  <c r="CU162" i="6"/>
  <c r="CU163" i="6" s="1"/>
  <c r="CS162" i="6"/>
  <c r="CS163" i="6" s="1"/>
  <c r="CR162" i="6"/>
  <c r="CR163" i="6" s="1"/>
  <c r="CQ162" i="6"/>
  <c r="CQ163" i="6" s="1"/>
  <c r="CP162" i="6"/>
  <c r="CP163" i="6" s="1"/>
  <c r="CN162" i="6"/>
  <c r="CN163" i="6" s="1"/>
  <c r="CL162" i="6"/>
  <c r="CL163" i="6" s="1"/>
  <c r="CK162" i="6"/>
  <c r="CK163" i="6" s="1"/>
  <c r="CJ162" i="6"/>
  <c r="CJ163" i="6" s="1"/>
  <c r="CI162" i="6"/>
  <c r="CI163" i="6" s="1"/>
  <c r="CG162" i="6"/>
  <c r="CG163" i="6" s="1"/>
  <c r="CE162" i="6"/>
  <c r="CE163" i="6" s="1"/>
  <c r="CD162" i="6"/>
  <c r="CD163" i="6" s="1"/>
  <c r="CC162" i="6"/>
  <c r="CC163" i="6" s="1"/>
  <c r="CB162" i="6"/>
  <c r="CB163" i="6" s="1"/>
  <c r="BL162" i="6"/>
  <c r="BL163" i="6" s="1"/>
  <c r="BK162" i="6"/>
  <c r="BK163" i="6" s="1"/>
  <c r="BJ162" i="6"/>
  <c r="BJ163" i="6" s="1"/>
  <c r="BI162" i="6"/>
  <c r="BI163" i="6" s="1"/>
  <c r="BH162" i="6"/>
  <c r="BH163" i="6" s="1"/>
  <c r="BG162" i="6"/>
  <c r="BG163" i="6" s="1"/>
  <c r="BE162" i="6"/>
  <c r="BE163" i="6" s="1"/>
  <c r="BD162" i="6"/>
  <c r="BD163" i="6" s="1"/>
  <c r="BC162" i="6"/>
  <c r="BC163" i="6" s="1"/>
  <c r="BB162" i="6"/>
  <c r="BB163" i="6" s="1"/>
  <c r="BA162" i="6"/>
  <c r="BA163" i="6" s="1"/>
  <c r="AZ162" i="6"/>
  <c r="AZ163" i="6" s="1"/>
  <c r="AX162" i="6"/>
  <c r="AX163" i="6" s="1"/>
  <c r="AW162" i="6"/>
  <c r="AW163" i="6" s="1"/>
  <c r="AV162" i="6"/>
  <c r="AV163" i="6" s="1"/>
  <c r="AU162" i="6"/>
  <c r="AU163" i="6" s="1"/>
  <c r="AT162" i="6"/>
  <c r="AT163" i="6" s="1"/>
  <c r="AS162" i="6"/>
  <c r="AS163" i="6" s="1"/>
  <c r="AQ162" i="6"/>
  <c r="AQ163" i="6" s="1"/>
  <c r="AP162" i="6"/>
  <c r="AP163" i="6" s="1"/>
  <c r="AO162" i="6"/>
  <c r="AO163" i="6" s="1"/>
  <c r="AN162" i="6"/>
  <c r="AN163" i="6" s="1"/>
  <c r="AM162" i="6"/>
  <c r="AM163" i="6" s="1"/>
  <c r="AL162" i="6"/>
  <c r="AL163" i="6" s="1"/>
  <c r="AJ162" i="6"/>
  <c r="AJ163" i="6" s="1"/>
  <c r="AI162" i="6"/>
  <c r="AI163" i="6" s="1"/>
  <c r="AH162" i="6"/>
  <c r="AH163" i="6" s="1"/>
  <c r="AG162" i="6"/>
  <c r="AG163" i="6" s="1"/>
  <c r="AF162" i="6"/>
  <c r="AF163" i="6" s="1"/>
  <c r="AE162" i="6"/>
  <c r="AE163" i="6" s="1"/>
  <c r="AC162" i="6"/>
  <c r="AC163" i="6" s="1"/>
  <c r="AB162" i="6"/>
  <c r="AB163" i="6" s="1"/>
  <c r="AA162" i="6"/>
  <c r="AA163" i="6" s="1"/>
  <c r="Z162" i="6"/>
  <c r="Z163" i="6" s="1"/>
  <c r="Y162" i="6"/>
  <c r="Y163" i="6" s="1"/>
  <c r="X162" i="6"/>
  <c r="X163" i="6" s="1"/>
  <c r="V162" i="6"/>
  <c r="V163" i="6" s="1"/>
  <c r="U162" i="6"/>
  <c r="U163" i="6" s="1"/>
  <c r="T162" i="6"/>
  <c r="T163" i="6" s="1"/>
  <c r="S162" i="6"/>
  <c r="S163" i="6" s="1"/>
  <c r="R162" i="6"/>
  <c r="R163" i="6" s="1"/>
  <c r="Q162" i="6"/>
  <c r="Q163" i="6" s="1"/>
  <c r="O162" i="6"/>
  <c r="O163" i="6" s="1"/>
  <c r="N162" i="6"/>
  <c r="N163" i="6" s="1"/>
  <c r="M162" i="6"/>
  <c r="M163" i="6" s="1"/>
  <c r="L162" i="6"/>
  <c r="L163" i="6" s="1"/>
  <c r="K162" i="6"/>
  <c r="K163" i="6" s="1"/>
  <c r="J162" i="6"/>
  <c r="J163" i="6" s="1"/>
  <c r="I152" i="6" l="1"/>
  <c r="G152" i="6"/>
  <c r="F152" i="6"/>
  <c r="E152" i="6"/>
  <c r="D152" i="6"/>
  <c r="I151" i="6"/>
  <c r="G151" i="6"/>
  <c r="F151" i="6"/>
  <c r="E151" i="6"/>
  <c r="D151" i="6"/>
  <c r="I150" i="6"/>
  <c r="G150" i="6"/>
  <c r="F150" i="6"/>
  <c r="E150" i="6"/>
  <c r="D150" i="6"/>
  <c r="F177" i="6" l="1"/>
  <c r="I177" i="6"/>
  <c r="D177" i="6"/>
  <c r="D162" i="6"/>
  <c r="E177" i="6"/>
  <c r="E162" i="6"/>
  <c r="G162" i="6"/>
  <c r="G177" i="6"/>
  <c r="F162" i="6"/>
  <c r="I162" i="6"/>
  <c r="J148" i="6"/>
  <c r="J149" i="6" s="1"/>
  <c r="D147" i="6"/>
  <c r="BN149" i="6"/>
  <c r="BO149" i="6"/>
  <c r="BP149" i="6"/>
  <c r="BQ149" i="6"/>
  <c r="BR149" i="6"/>
  <c r="BS149" i="6"/>
  <c r="BT149" i="6"/>
  <c r="BU149" i="6"/>
  <c r="BV149" i="6"/>
  <c r="BW149" i="6"/>
  <c r="BX149" i="6"/>
  <c r="BY149" i="6"/>
  <c r="BZ149" i="6"/>
  <c r="CA149" i="6"/>
  <c r="I147" i="6"/>
  <c r="G147" i="6"/>
  <c r="F147" i="6"/>
  <c r="E147" i="6"/>
  <c r="D146" i="6"/>
  <c r="E146" i="6"/>
  <c r="F146" i="6"/>
  <c r="G146" i="6"/>
  <c r="I146" i="6"/>
  <c r="D145" i="6"/>
  <c r="E145" i="6"/>
  <c r="F145" i="6"/>
  <c r="G145" i="6"/>
  <c r="I145" i="6"/>
  <c r="D144" i="6"/>
  <c r="E144" i="6"/>
  <c r="F144" i="6"/>
  <c r="G144" i="6"/>
  <c r="I144" i="6"/>
  <c r="D143" i="6"/>
  <c r="E143" i="6"/>
  <c r="F143" i="6"/>
  <c r="G143" i="6"/>
  <c r="I143" i="6"/>
  <c r="D142" i="6"/>
  <c r="E142" i="6"/>
  <c r="F142" i="6"/>
  <c r="G142" i="6"/>
  <c r="I142" i="6"/>
  <c r="I141" i="6"/>
  <c r="G141" i="6"/>
  <c r="F141" i="6"/>
  <c r="E141" i="6"/>
  <c r="D141" i="6"/>
  <c r="D140" i="6"/>
  <c r="E140" i="6"/>
  <c r="F140" i="6"/>
  <c r="G140" i="6"/>
  <c r="I140" i="6"/>
  <c r="D139" i="6"/>
  <c r="E139" i="6"/>
  <c r="F139" i="6"/>
  <c r="G139" i="6"/>
  <c r="I139" i="6"/>
  <c r="D138" i="6"/>
  <c r="E138" i="6"/>
  <c r="F138" i="6"/>
  <c r="G138" i="6"/>
  <c r="I138" i="6"/>
  <c r="D137" i="6"/>
  <c r="E137" i="6"/>
  <c r="F137" i="6"/>
  <c r="G137" i="6"/>
  <c r="I137" i="6"/>
  <c r="I136" i="6"/>
  <c r="G136" i="6"/>
  <c r="F136" i="6"/>
  <c r="E136" i="6"/>
  <c r="D136" i="6"/>
  <c r="DD148" i="6"/>
  <c r="DD149" i="6" s="1"/>
  <c r="DC148" i="6"/>
  <c r="DC149" i="6" s="1"/>
  <c r="DB148" i="6"/>
  <c r="DB149" i="6" s="1"/>
  <c r="DA148" i="6"/>
  <c r="DA149" i="6" s="1"/>
  <c r="CZ148" i="6"/>
  <c r="CZ149" i="6" s="1"/>
  <c r="CY148" i="6"/>
  <c r="CY149" i="6" s="1"/>
  <c r="CU148" i="6"/>
  <c r="CU149" i="6" s="1"/>
  <c r="CS148" i="6"/>
  <c r="CS149" i="6" s="1"/>
  <c r="CR148" i="6"/>
  <c r="CR149" i="6" s="1"/>
  <c r="CQ148" i="6"/>
  <c r="CQ149" i="6" s="1"/>
  <c r="CP148" i="6"/>
  <c r="CP149" i="6" s="1"/>
  <c r="CN148" i="6"/>
  <c r="CN149" i="6" s="1"/>
  <c r="CL148" i="6"/>
  <c r="CL149" i="6" s="1"/>
  <c r="CK148" i="6"/>
  <c r="CK149" i="6" s="1"/>
  <c r="CJ148" i="6"/>
  <c r="CJ149" i="6" s="1"/>
  <c r="CI148" i="6"/>
  <c r="CI149" i="6" s="1"/>
  <c r="CG148" i="6"/>
  <c r="CG149" i="6" s="1"/>
  <c r="CE148" i="6"/>
  <c r="CE149" i="6" s="1"/>
  <c r="CD148" i="6"/>
  <c r="CD149" i="6" s="1"/>
  <c r="CC148" i="6"/>
  <c r="CC149" i="6" s="1"/>
  <c r="CB148" i="6"/>
  <c r="CB149" i="6" s="1"/>
  <c r="BL148" i="6"/>
  <c r="BL149" i="6" s="1"/>
  <c r="BK148" i="6"/>
  <c r="BK149" i="6" s="1"/>
  <c r="BJ148" i="6"/>
  <c r="BJ149" i="6" s="1"/>
  <c r="BI148" i="6"/>
  <c r="BI149" i="6" s="1"/>
  <c r="BH148" i="6"/>
  <c r="BH149" i="6" s="1"/>
  <c r="BG148" i="6"/>
  <c r="BG149" i="6" s="1"/>
  <c r="BE148" i="6"/>
  <c r="BE149" i="6" s="1"/>
  <c r="BD148" i="6"/>
  <c r="BD149" i="6" s="1"/>
  <c r="BC148" i="6"/>
  <c r="BC149" i="6" s="1"/>
  <c r="BB148" i="6"/>
  <c r="BB149" i="6" s="1"/>
  <c r="BA148" i="6"/>
  <c r="BA149" i="6" s="1"/>
  <c r="AZ148" i="6"/>
  <c r="AZ149" i="6" s="1"/>
  <c r="AX148" i="6"/>
  <c r="AX149" i="6" s="1"/>
  <c r="AW148" i="6"/>
  <c r="AW149" i="6" s="1"/>
  <c r="AV148" i="6"/>
  <c r="AV149" i="6" s="1"/>
  <c r="AU148" i="6"/>
  <c r="AU149" i="6" s="1"/>
  <c r="AT148" i="6"/>
  <c r="AT149" i="6" s="1"/>
  <c r="AS148" i="6"/>
  <c r="AS149" i="6" s="1"/>
  <c r="AQ148" i="6"/>
  <c r="AQ149" i="6" s="1"/>
  <c r="AP148" i="6"/>
  <c r="AP149" i="6" s="1"/>
  <c r="AO148" i="6"/>
  <c r="AO149" i="6" s="1"/>
  <c r="AN148" i="6"/>
  <c r="AN149" i="6" s="1"/>
  <c r="AM148" i="6"/>
  <c r="AM149" i="6" s="1"/>
  <c r="AL148" i="6"/>
  <c r="AL149" i="6" s="1"/>
  <c r="AJ148" i="6"/>
  <c r="AJ149" i="6" s="1"/>
  <c r="AI148" i="6"/>
  <c r="AI149" i="6" s="1"/>
  <c r="AH148" i="6"/>
  <c r="AH149" i="6" s="1"/>
  <c r="AG148" i="6"/>
  <c r="AG149" i="6" s="1"/>
  <c r="AF148" i="6"/>
  <c r="AF149" i="6" s="1"/>
  <c r="AE148" i="6"/>
  <c r="AE149" i="6" s="1"/>
  <c r="AC148" i="6"/>
  <c r="AC149" i="6" s="1"/>
  <c r="AB148" i="6"/>
  <c r="AB149" i="6" s="1"/>
  <c r="AA148" i="6"/>
  <c r="AA149" i="6" s="1"/>
  <c r="Z148" i="6"/>
  <c r="Z149" i="6" s="1"/>
  <c r="Y148" i="6"/>
  <c r="Y149" i="6" s="1"/>
  <c r="X148" i="6"/>
  <c r="X149" i="6" s="1"/>
  <c r="V148" i="6"/>
  <c r="V149" i="6" s="1"/>
  <c r="U148" i="6"/>
  <c r="U149" i="6" s="1"/>
  <c r="T148" i="6"/>
  <c r="T149" i="6" s="1"/>
  <c r="S148" i="6"/>
  <c r="S149" i="6" s="1"/>
  <c r="R148" i="6"/>
  <c r="R149" i="6" s="1"/>
  <c r="Q148" i="6"/>
  <c r="Q149" i="6" s="1"/>
  <c r="O148" i="6"/>
  <c r="O149" i="6" s="1"/>
  <c r="N148" i="6"/>
  <c r="N149" i="6" s="1"/>
  <c r="M148" i="6"/>
  <c r="M149" i="6" s="1"/>
  <c r="L148" i="6"/>
  <c r="L149" i="6" s="1"/>
  <c r="K148" i="6"/>
  <c r="K149" i="6" s="1"/>
  <c r="DD23" i="6"/>
  <c r="DC23" i="6"/>
  <c r="DB23" i="6"/>
  <c r="DA23" i="6"/>
  <c r="CZ23" i="6"/>
  <c r="CY23" i="6"/>
  <c r="DD37" i="6"/>
  <c r="DC37" i="6"/>
  <c r="DB37" i="6"/>
  <c r="DA37" i="6"/>
  <c r="CZ37" i="6"/>
  <c r="CY37" i="6"/>
  <c r="DD51" i="6"/>
  <c r="DC51" i="6"/>
  <c r="DB51" i="6"/>
  <c r="DA51" i="6"/>
  <c r="CZ51" i="6"/>
  <c r="CY51" i="6"/>
  <c r="DD65" i="6"/>
  <c r="DC65" i="6"/>
  <c r="DB65" i="6"/>
  <c r="DA65" i="6"/>
  <c r="CZ65" i="6"/>
  <c r="CY65" i="6"/>
  <c r="DD79" i="6"/>
  <c r="DC79" i="6"/>
  <c r="DB79" i="6"/>
  <c r="DA79" i="6"/>
  <c r="CZ79" i="6"/>
  <c r="CY79" i="6"/>
  <c r="DD93" i="6"/>
  <c r="DC93" i="6"/>
  <c r="DB93" i="6"/>
  <c r="DA93" i="6"/>
  <c r="CZ93" i="6"/>
  <c r="CY93" i="6"/>
  <c r="CY107" i="6"/>
  <c r="DD107" i="6"/>
  <c r="DC107" i="6"/>
  <c r="DB107" i="6"/>
  <c r="DA107" i="6"/>
  <c r="CZ107" i="6"/>
  <c r="DD120" i="6"/>
  <c r="DD121" i="6" s="1"/>
  <c r="DC120" i="6"/>
  <c r="DC121" i="6" s="1"/>
  <c r="DB120" i="6"/>
  <c r="DB121" i="6" s="1"/>
  <c r="DA120" i="6"/>
  <c r="DA121" i="6" s="1"/>
  <c r="CZ120" i="6"/>
  <c r="CZ121" i="6" s="1"/>
  <c r="CY120" i="6"/>
  <c r="CY121" i="6" s="1"/>
  <c r="DD134" i="6"/>
  <c r="DD135" i="6" s="1"/>
  <c r="DC134" i="6"/>
  <c r="DC135" i="6" s="1"/>
  <c r="DB134" i="6"/>
  <c r="DB135" i="6" s="1"/>
  <c r="DA134" i="6"/>
  <c r="DA135" i="6" s="1"/>
  <c r="CZ134" i="6"/>
  <c r="CZ135" i="6" s="1"/>
  <c r="CY134" i="6"/>
  <c r="CY135" i="6" s="1"/>
  <c r="BN135" i="6"/>
  <c r="BO135" i="6"/>
  <c r="BP135" i="6"/>
  <c r="BQ135" i="6"/>
  <c r="BR135" i="6"/>
  <c r="BS135" i="6"/>
  <c r="BT135" i="6"/>
  <c r="BU135" i="6"/>
  <c r="BV135" i="6"/>
  <c r="BW135" i="6"/>
  <c r="BX135" i="6"/>
  <c r="BY135" i="6"/>
  <c r="BZ135" i="6"/>
  <c r="CA135" i="6"/>
  <c r="D133" i="6"/>
  <c r="E133" i="6"/>
  <c r="F133" i="6"/>
  <c r="G133" i="6"/>
  <c r="I133" i="6"/>
  <c r="D132" i="6"/>
  <c r="E132" i="6"/>
  <c r="F132" i="6"/>
  <c r="G132" i="6"/>
  <c r="I132" i="6"/>
  <c r="D131" i="6"/>
  <c r="E131" i="6"/>
  <c r="F131" i="6"/>
  <c r="G131" i="6"/>
  <c r="I131" i="6"/>
  <c r="D130" i="6"/>
  <c r="E130" i="6"/>
  <c r="F130" i="6"/>
  <c r="G130" i="6"/>
  <c r="I130" i="6"/>
  <c r="E129" i="6"/>
  <c r="F129" i="6"/>
  <c r="G129" i="6"/>
  <c r="I129" i="6"/>
  <c r="D129" i="6"/>
  <c r="D128" i="6"/>
  <c r="E128" i="6"/>
  <c r="F128" i="6"/>
  <c r="G128" i="6"/>
  <c r="I128" i="6"/>
  <c r="D127" i="6"/>
  <c r="E127" i="6"/>
  <c r="F127" i="6"/>
  <c r="G127" i="6"/>
  <c r="I127" i="6"/>
  <c r="D126" i="6"/>
  <c r="E126" i="6"/>
  <c r="F126" i="6"/>
  <c r="G126" i="6"/>
  <c r="I126" i="6"/>
  <c r="D125" i="6"/>
  <c r="E125" i="6"/>
  <c r="F125" i="6"/>
  <c r="G125" i="6"/>
  <c r="I125" i="6"/>
  <c r="D124" i="6"/>
  <c r="E124" i="6"/>
  <c r="F124" i="6"/>
  <c r="G124" i="6"/>
  <c r="I124" i="6"/>
  <c r="D123" i="6"/>
  <c r="E123" i="6"/>
  <c r="F123" i="6"/>
  <c r="G123" i="6"/>
  <c r="I123" i="6"/>
  <c r="D122" i="6"/>
  <c r="I122" i="6"/>
  <c r="G122" i="6"/>
  <c r="F122" i="6"/>
  <c r="E122" i="6"/>
  <c r="CU134" i="6"/>
  <c r="CU135" i="6" s="1"/>
  <c r="CS134" i="6"/>
  <c r="CS135" i="6" s="1"/>
  <c r="CR134" i="6"/>
  <c r="CR135" i="6" s="1"/>
  <c r="CQ134" i="6"/>
  <c r="CQ135" i="6" s="1"/>
  <c r="CP134" i="6"/>
  <c r="CP135" i="6" s="1"/>
  <c r="CN134" i="6"/>
  <c r="CN135" i="6" s="1"/>
  <c r="CL134" i="6"/>
  <c r="CL135" i="6" s="1"/>
  <c r="CK134" i="6"/>
  <c r="CK135" i="6" s="1"/>
  <c r="CJ134" i="6"/>
  <c r="CJ135" i="6" s="1"/>
  <c r="CI134" i="6"/>
  <c r="CI135" i="6" s="1"/>
  <c r="CG134" i="6"/>
  <c r="CG135" i="6" s="1"/>
  <c r="CE134" i="6"/>
  <c r="CE135" i="6" s="1"/>
  <c r="CD134" i="6"/>
  <c r="CD135" i="6" s="1"/>
  <c r="CC134" i="6"/>
  <c r="CC135" i="6" s="1"/>
  <c r="CB134" i="6"/>
  <c r="CB135" i="6" s="1"/>
  <c r="BL134" i="6"/>
  <c r="BL135" i="6" s="1"/>
  <c r="BK134" i="6"/>
  <c r="BK135" i="6" s="1"/>
  <c r="BJ134" i="6"/>
  <c r="BJ135" i="6" s="1"/>
  <c r="BI134" i="6"/>
  <c r="BI135" i="6" s="1"/>
  <c r="BH134" i="6"/>
  <c r="BH135" i="6" s="1"/>
  <c r="BG134" i="6"/>
  <c r="BG135" i="6" s="1"/>
  <c r="BE134" i="6"/>
  <c r="BE135" i="6" s="1"/>
  <c r="BD134" i="6"/>
  <c r="BD135" i="6" s="1"/>
  <c r="BC134" i="6"/>
  <c r="BC135" i="6" s="1"/>
  <c r="BB134" i="6"/>
  <c r="BB135" i="6" s="1"/>
  <c r="BA134" i="6"/>
  <c r="BA135" i="6" s="1"/>
  <c r="AZ134" i="6"/>
  <c r="AZ135" i="6" s="1"/>
  <c r="AX134" i="6"/>
  <c r="AX135" i="6" s="1"/>
  <c r="AW134" i="6"/>
  <c r="AW135" i="6" s="1"/>
  <c r="AV134" i="6"/>
  <c r="AV135" i="6" s="1"/>
  <c r="AU134" i="6"/>
  <c r="AU135" i="6" s="1"/>
  <c r="AT134" i="6"/>
  <c r="AT135" i="6" s="1"/>
  <c r="AS134" i="6"/>
  <c r="AS135" i="6" s="1"/>
  <c r="AQ134" i="6"/>
  <c r="AQ135" i="6" s="1"/>
  <c r="AP134" i="6"/>
  <c r="AP135" i="6" s="1"/>
  <c r="AO134" i="6"/>
  <c r="AO135" i="6" s="1"/>
  <c r="AN135" i="6"/>
  <c r="AM134" i="6"/>
  <c r="AM135" i="6" s="1"/>
  <c r="AL134" i="6"/>
  <c r="AL135" i="6" s="1"/>
  <c r="AJ134" i="6"/>
  <c r="AJ135" i="6" s="1"/>
  <c r="AI134" i="6"/>
  <c r="AI135" i="6" s="1"/>
  <c r="AH134" i="6"/>
  <c r="AH135" i="6" s="1"/>
  <c r="AG134" i="6"/>
  <c r="AG135" i="6" s="1"/>
  <c r="AF134" i="6"/>
  <c r="AF135" i="6" s="1"/>
  <c r="AE134" i="6"/>
  <c r="AE135" i="6" s="1"/>
  <c r="AC134" i="6"/>
  <c r="AC135" i="6" s="1"/>
  <c r="AB134" i="6"/>
  <c r="AB135" i="6" s="1"/>
  <c r="AA134" i="6"/>
  <c r="AA135" i="6" s="1"/>
  <c r="Z134" i="6"/>
  <c r="Z135" i="6" s="1"/>
  <c r="Y134" i="6"/>
  <c r="Y135" i="6" s="1"/>
  <c r="X134" i="6"/>
  <c r="X135" i="6" s="1"/>
  <c r="V134" i="6"/>
  <c r="V135" i="6" s="1"/>
  <c r="U134" i="6"/>
  <c r="U135" i="6" s="1"/>
  <c r="T134" i="6"/>
  <c r="T135" i="6" s="1"/>
  <c r="S134" i="6"/>
  <c r="S135" i="6" s="1"/>
  <c r="R134" i="6"/>
  <c r="R135" i="6" s="1"/>
  <c r="Q134" i="6"/>
  <c r="Q135" i="6" s="1"/>
  <c r="O134" i="6"/>
  <c r="O135" i="6" s="1"/>
  <c r="N134" i="6"/>
  <c r="N135" i="6" s="1"/>
  <c r="M134" i="6"/>
  <c r="M135" i="6" s="1"/>
  <c r="L134" i="6"/>
  <c r="L135" i="6" s="1"/>
  <c r="K134" i="6"/>
  <c r="K135" i="6" s="1"/>
  <c r="J134" i="6"/>
  <c r="J135" i="6" s="1"/>
  <c r="BN121" i="6"/>
  <c r="BO121" i="6"/>
  <c r="BP121" i="6"/>
  <c r="BQ121" i="6"/>
  <c r="BR121" i="6"/>
  <c r="BS121" i="6"/>
  <c r="BT121" i="6"/>
  <c r="BU121" i="6"/>
  <c r="BV121" i="6"/>
  <c r="BW121" i="6"/>
  <c r="BX121" i="6"/>
  <c r="BY121" i="6"/>
  <c r="BZ121" i="6"/>
  <c r="CA121" i="6"/>
  <c r="D119" i="6"/>
  <c r="E119" i="6"/>
  <c r="F119" i="6"/>
  <c r="G119" i="6"/>
  <c r="I119" i="6"/>
  <c r="D118" i="6"/>
  <c r="E118" i="6"/>
  <c r="F118" i="6"/>
  <c r="G118" i="6"/>
  <c r="I118" i="6"/>
  <c r="D117" i="6"/>
  <c r="E117" i="6"/>
  <c r="F117" i="6"/>
  <c r="G117" i="6"/>
  <c r="I117" i="6"/>
  <c r="BG120" i="6"/>
  <c r="BG121" i="6" s="1"/>
  <c r="D116" i="6"/>
  <c r="E116" i="6"/>
  <c r="F116" i="6"/>
  <c r="G116" i="6"/>
  <c r="I116" i="6"/>
  <c r="D115" i="6"/>
  <c r="E115" i="6"/>
  <c r="F115" i="6"/>
  <c r="G115" i="6"/>
  <c r="I115" i="6"/>
  <c r="J120" i="6"/>
  <c r="J121" i="6" s="1"/>
  <c r="K120" i="6"/>
  <c r="K121" i="6" s="1"/>
  <c r="L120" i="6"/>
  <c r="L121" i="6" s="1"/>
  <c r="M120" i="6"/>
  <c r="M121" i="6" s="1"/>
  <c r="N120" i="6"/>
  <c r="N121" i="6" s="1"/>
  <c r="O120" i="6"/>
  <c r="O121" i="6" s="1"/>
  <c r="Q120" i="6"/>
  <c r="Q121" i="6" s="1"/>
  <c r="R120" i="6"/>
  <c r="R121" i="6" s="1"/>
  <c r="S120" i="6"/>
  <c r="S121" i="6" s="1"/>
  <c r="T120" i="6"/>
  <c r="T121" i="6" s="1"/>
  <c r="U120" i="6"/>
  <c r="U121" i="6" s="1"/>
  <c r="V120" i="6"/>
  <c r="V121" i="6" s="1"/>
  <c r="X120" i="6"/>
  <c r="X121" i="6" s="1"/>
  <c r="Y120" i="6"/>
  <c r="Y121" i="6" s="1"/>
  <c r="Z120" i="6"/>
  <c r="Z121" i="6" s="1"/>
  <c r="AA120" i="6"/>
  <c r="AA121" i="6" s="1"/>
  <c r="AB120" i="6"/>
  <c r="AB121" i="6" s="1"/>
  <c r="AC120" i="6"/>
  <c r="AC121" i="6" s="1"/>
  <c r="AE120" i="6"/>
  <c r="AE121" i="6" s="1"/>
  <c r="AF120" i="6"/>
  <c r="AF121" i="6" s="1"/>
  <c r="AG120" i="6"/>
  <c r="AG121" i="6" s="1"/>
  <c r="AH120" i="6"/>
  <c r="AH121" i="6" s="1"/>
  <c r="AI120" i="6"/>
  <c r="AI121" i="6" s="1"/>
  <c r="AJ120" i="6"/>
  <c r="AJ121" i="6" s="1"/>
  <c r="AL120" i="6"/>
  <c r="AL121" i="6" s="1"/>
  <c r="AM120" i="6"/>
  <c r="AM121" i="6" s="1"/>
  <c r="AN120" i="6"/>
  <c r="AN121" i="6" s="1"/>
  <c r="AO120" i="6"/>
  <c r="AO121" i="6" s="1"/>
  <c r="AP120" i="6"/>
  <c r="AP121" i="6" s="1"/>
  <c r="AQ120" i="6"/>
  <c r="AQ121" i="6" s="1"/>
  <c r="AS120" i="6"/>
  <c r="AS121" i="6" s="1"/>
  <c r="AT120" i="6"/>
  <c r="AT121" i="6" s="1"/>
  <c r="AU120" i="6"/>
  <c r="AU121" i="6" s="1"/>
  <c r="AV120" i="6"/>
  <c r="AV121" i="6" s="1"/>
  <c r="AW120" i="6"/>
  <c r="AW121" i="6" s="1"/>
  <c r="AX120" i="6"/>
  <c r="AX121" i="6" s="1"/>
  <c r="AZ120" i="6"/>
  <c r="AZ121" i="6" s="1"/>
  <c r="BA120" i="6"/>
  <c r="BA121" i="6" s="1"/>
  <c r="BB120" i="6"/>
  <c r="BB121" i="6" s="1"/>
  <c r="BC120" i="6"/>
  <c r="BC121" i="6" s="1"/>
  <c r="BD120" i="6"/>
  <c r="BD121" i="6" s="1"/>
  <c r="BE120" i="6"/>
  <c r="BE121" i="6" s="1"/>
  <c r="BH120" i="6"/>
  <c r="BH121" i="6" s="1"/>
  <c r="BI120" i="6"/>
  <c r="BI121" i="6" s="1"/>
  <c r="BJ120" i="6"/>
  <c r="BJ121" i="6" s="1"/>
  <c r="BK120" i="6"/>
  <c r="BK121" i="6" s="1"/>
  <c r="BL120" i="6"/>
  <c r="BL121" i="6" s="1"/>
  <c r="CB120" i="6"/>
  <c r="CB121" i="6" s="1"/>
  <c r="CC120" i="6"/>
  <c r="CC121" i="6" s="1"/>
  <c r="CD120" i="6"/>
  <c r="CD121" i="6" s="1"/>
  <c r="CE120" i="6"/>
  <c r="CE121" i="6" s="1"/>
  <c r="CG120" i="6"/>
  <c r="CG121" i="6" s="1"/>
  <c r="CI120" i="6"/>
  <c r="CI121" i="6" s="1"/>
  <c r="CJ120" i="6"/>
  <c r="CJ121" i="6" s="1"/>
  <c r="CK120" i="6"/>
  <c r="CK121" i="6" s="1"/>
  <c r="CL120" i="6"/>
  <c r="CL121" i="6" s="1"/>
  <c r="CN120" i="6"/>
  <c r="CN121" i="6" s="1"/>
  <c r="CP120" i="6"/>
  <c r="CP121" i="6" s="1"/>
  <c r="CQ120" i="6"/>
  <c r="CQ121" i="6" s="1"/>
  <c r="CR120" i="6"/>
  <c r="CR121" i="6" s="1"/>
  <c r="CS120" i="6"/>
  <c r="CS121" i="6" s="1"/>
  <c r="CU120" i="6"/>
  <c r="CU121" i="6" s="1"/>
  <c r="F114" i="6"/>
  <c r="D114" i="6"/>
  <c r="E114" i="6"/>
  <c r="G114" i="6"/>
  <c r="I114" i="6"/>
  <c r="D113" i="6"/>
  <c r="E113" i="6"/>
  <c r="F113" i="6"/>
  <c r="G113" i="6"/>
  <c r="I113" i="6"/>
  <c r="D112" i="6"/>
  <c r="E112" i="6"/>
  <c r="F112" i="6"/>
  <c r="G112" i="6"/>
  <c r="I112" i="6"/>
  <c r="D111" i="6"/>
  <c r="E111" i="6"/>
  <c r="F111" i="6"/>
  <c r="G111" i="6"/>
  <c r="I111" i="6"/>
  <c r="D110" i="6"/>
  <c r="E110" i="6"/>
  <c r="F110" i="6"/>
  <c r="G110" i="6"/>
  <c r="I110" i="6"/>
  <c r="D109" i="6"/>
  <c r="E109" i="6"/>
  <c r="F109" i="6"/>
  <c r="G109" i="6"/>
  <c r="I109" i="6"/>
  <c r="I108" i="6"/>
  <c r="G108" i="6"/>
  <c r="F108" i="6"/>
  <c r="E108" i="6"/>
  <c r="D108" i="6"/>
  <c r="D80" i="6"/>
  <c r="D81" i="6"/>
  <c r="D82" i="6"/>
  <c r="D83" i="6"/>
  <c r="D84" i="6"/>
  <c r="D85" i="6"/>
  <c r="D86" i="6"/>
  <c r="D87" i="6"/>
  <c r="D88" i="6"/>
  <c r="D89" i="6"/>
  <c r="D90" i="6"/>
  <c r="D91" i="6"/>
  <c r="E80" i="6"/>
  <c r="E81" i="6"/>
  <c r="E82" i="6"/>
  <c r="E83" i="6"/>
  <c r="E84" i="6"/>
  <c r="E85" i="6"/>
  <c r="E86" i="6"/>
  <c r="E87" i="6"/>
  <c r="E88" i="6"/>
  <c r="E89" i="6"/>
  <c r="E90" i="6"/>
  <c r="E91" i="6"/>
  <c r="F80" i="6"/>
  <c r="F81" i="6"/>
  <c r="F82" i="6"/>
  <c r="F83" i="6"/>
  <c r="F84" i="6"/>
  <c r="F85" i="6"/>
  <c r="F86" i="6"/>
  <c r="F87" i="6"/>
  <c r="F88" i="6"/>
  <c r="F89" i="6"/>
  <c r="F90" i="6"/>
  <c r="F91" i="6"/>
  <c r="G80" i="6"/>
  <c r="G81" i="6"/>
  <c r="G82" i="6"/>
  <c r="G83" i="6"/>
  <c r="G84" i="6"/>
  <c r="G85" i="6"/>
  <c r="G86" i="6"/>
  <c r="G87" i="6"/>
  <c r="G88" i="6"/>
  <c r="G89" i="6"/>
  <c r="G90" i="6"/>
  <c r="G91" i="6"/>
  <c r="I80" i="6"/>
  <c r="I81" i="6"/>
  <c r="I82" i="6"/>
  <c r="I83" i="6"/>
  <c r="I84" i="6"/>
  <c r="I85" i="6"/>
  <c r="I86" i="6"/>
  <c r="I87" i="6"/>
  <c r="I88" i="6"/>
  <c r="I89" i="6"/>
  <c r="I90" i="6"/>
  <c r="I91" i="6"/>
  <c r="BN107" i="6"/>
  <c r="BO107" i="6"/>
  <c r="BP107" i="6"/>
  <c r="BQ107" i="6"/>
  <c r="BR107" i="6"/>
  <c r="BS107" i="6"/>
  <c r="BT107" i="6"/>
  <c r="BU107" i="6"/>
  <c r="BV107" i="6"/>
  <c r="BW107" i="6"/>
  <c r="BX107" i="6"/>
  <c r="BY107" i="6"/>
  <c r="BZ107" i="6"/>
  <c r="CA107" i="6"/>
  <c r="AZ106" i="6"/>
  <c r="AZ107" i="6" s="1"/>
  <c r="J106" i="6"/>
  <c r="J107" i="6" s="1"/>
  <c r="D105" i="6"/>
  <c r="E105" i="6"/>
  <c r="F105" i="6"/>
  <c r="G105" i="6"/>
  <c r="I105" i="6"/>
  <c r="E104" i="6"/>
  <c r="F104" i="6"/>
  <c r="G104" i="6"/>
  <c r="I104" i="6"/>
  <c r="K106" i="6"/>
  <c r="K107" i="6" s="1"/>
  <c r="L106" i="6"/>
  <c r="L107" i="6" s="1"/>
  <c r="M106" i="6"/>
  <c r="M107" i="6" s="1"/>
  <c r="N106" i="6"/>
  <c r="N107" i="6" s="1"/>
  <c r="O106" i="6"/>
  <c r="O107" i="6" s="1"/>
  <c r="Q106" i="6"/>
  <c r="Q107" i="6" s="1"/>
  <c r="R106" i="6"/>
  <c r="R107" i="6" s="1"/>
  <c r="S106" i="6"/>
  <c r="S107" i="6" s="1"/>
  <c r="T106" i="6"/>
  <c r="T107" i="6" s="1"/>
  <c r="U106" i="6"/>
  <c r="U107" i="6" s="1"/>
  <c r="V106" i="6"/>
  <c r="V107" i="6" s="1"/>
  <c r="X106" i="6"/>
  <c r="X107" i="6" s="1"/>
  <c r="Y106" i="6"/>
  <c r="Y107" i="6" s="1"/>
  <c r="Z106" i="6"/>
  <c r="Z107" i="6" s="1"/>
  <c r="AA106" i="6"/>
  <c r="AA107" i="6" s="1"/>
  <c r="AB106" i="6"/>
  <c r="AB107" i="6" s="1"/>
  <c r="AC106" i="6"/>
  <c r="AC107" i="6" s="1"/>
  <c r="AE106" i="6"/>
  <c r="AE107" i="6" s="1"/>
  <c r="AF106" i="6"/>
  <c r="AF107" i="6" s="1"/>
  <c r="AG106" i="6"/>
  <c r="AG107" i="6" s="1"/>
  <c r="AH106" i="6"/>
  <c r="AH107" i="6" s="1"/>
  <c r="AI106" i="6"/>
  <c r="AI107" i="6" s="1"/>
  <c r="AJ106" i="6"/>
  <c r="AJ107" i="6" s="1"/>
  <c r="AL106" i="6"/>
  <c r="AL107" i="6" s="1"/>
  <c r="AM106" i="6"/>
  <c r="AM107" i="6" s="1"/>
  <c r="AN106" i="6"/>
  <c r="AN107" i="6" s="1"/>
  <c r="AO106" i="6"/>
  <c r="AO107" i="6" s="1"/>
  <c r="AP106" i="6"/>
  <c r="AP107" i="6" s="1"/>
  <c r="AQ106" i="6"/>
  <c r="AQ107" i="6" s="1"/>
  <c r="AS106" i="6"/>
  <c r="AS107" i="6" s="1"/>
  <c r="AT106" i="6"/>
  <c r="AT107" i="6" s="1"/>
  <c r="AU106" i="6"/>
  <c r="AU107" i="6" s="1"/>
  <c r="AV106" i="6"/>
  <c r="AV107" i="6" s="1"/>
  <c r="AW106" i="6"/>
  <c r="AW107" i="6" s="1"/>
  <c r="AX106" i="6"/>
  <c r="AX107" i="6" s="1"/>
  <c r="BA106" i="6"/>
  <c r="BA107" i="6" s="1"/>
  <c r="BB106" i="6"/>
  <c r="BB107" i="6" s="1"/>
  <c r="BC106" i="6"/>
  <c r="BC107" i="6" s="1"/>
  <c r="BD106" i="6"/>
  <c r="BD107" i="6" s="1"/>
  <c r="BE106" i="6"/>
  <c r="BE107" i="6" s="1"/>
  <c r="BG106" i="6"/>
  <c r="BG107" i="6" s="1"/>
  <c r="BH106" i="6"/>
  <c r="BH107" i="6" s="1"/>
  <c r="BI106" i="6"/>
  <c r="BI107" i="6" s="1"/>
  <c r="BJ106" i="6"/>
  <c r="BJ107" i="6" s="1"/>
  <c r="BK106" i="6"/>
  <c r="BK107" i="6" s="1"/>
  <c r="BL106" i="6"/>
  <c r="BL107" i="6" s="1"/>
  <c r="CB106" i="6"/>
  <c r="CB107" i="6" s="1"/>
  <c r="CC106" i="6"/>
  <c r="CC107" i="6" s="1"/>
  <c r="CD106" i="6"/>
  <c r="CD107" i="6" s="1"/>
  <c r="CE106" i="6"/>
  <c r="CE107" i="6" s="1"/>
  <c r="CG106" i="6"/>
  <c r="CG107" i="6" s="1"/>
  <c r="CI106" i="6"/>
  <c r="CI107" i="6" s="1"/>
  <c r="CJ106" i="6"/>
  <c r="CJ107" i="6" s="1"/>
  <c r="CK106" i="6"/>
  <c r="CK107" i="6" s="1"/>
  <c r="CL106" i="6"/>
  <c r="CL107" i="6" s="1"/>
  <c r="CN106" i="6"/>
  <c r="CN107" i="6" s="1"/>
  <c r="CP106" i="6"/>
  <c r="CP107" i="6" s="1"/>
  <c r="CQ106" i="6"/>
  <c r="CQ107" i="6" s="1"/>
  <c r="CR106" i="6"/>
  <c r="CR107" i="6" s="1"/>
  <c r="CS106" i="6"/>
  <c r="CS107" i="6" s="1"/>
  <c r="CU106" i="6"/>
  <c r="CU107" i="6" s="1"/>
  <c r="D104" i="6"/>
  <c r="E103" i="6"/>
  <c r="E94" i="6"/>
  <c r="E95" i="6"/>
  <c r="E96" i="6"/>
  <c r="E97" i="6"/>
  <c r="E98" i="6"/>
  <c r="E99" i="6"/>
  <c r="E100" i="6"/>
  <c r="E101" i="6"/>
  <c r="E102" i="6"/>
  <c r="F103" i="6"/>
  <c r="F94" i="6"/>
  <c r="F95" i="6"/>
  <c r="F96" i="6"/>
  <c r="F97" i="6"/>
  <c r="F98" i="6"/>
  <c r="F99" i="6"/>
  <c r="F100" i="6"/>
  <c r="F101" i="6"/>
  <c r="F102" i="6"/>
  <c r="G103" i="6"/>
  <c r="G94" i="6"/>
  <c r="G95" i="6"/>
  <c r="G96" i="6"/>
  <c r="G97" i="6"/>
  <c r="G98" i="6"/>
  <c r="G99" i="6"/>
  <c r="G100" i="6"/>
  <c r="G101" i="6"/>
  <c r="G102" i="6"/>
  <c r="I103" i="6"/>
  <c r="I94" i="6"/>
  <c r="I95" i="6"/>
  <c r="I96" i="6"/>
  <c r="I97" i="6"/>
  <c r="I98" i="6"/>
  <c r="I99" i="6"/>
  <c r="I100" i="6"/>
  <c r="I101" i="6"/>
  <c r="I102" i="6"/>
  <c r="D103" i="6"/>
  <c r="D94" i="6"/>
  <c r="D95" i="6"/>
  <c r="D96" i="6"/>
  <c r="D97" i="6"/>
  <c r="D98" i="6"/>
  <c r="D99" i="6"/>
  <c r="D100" i="6"/>
  <c r="D101" i="6"/>
  <c r="D102" i="6"/>
  <c r="D66" i="6"/>
  <c r="D67" i="6"/>
  <c r="D68" i="6"/>
  <c r="D69" i="6"/>
  <c r="D70" i="6"/>
  <c r="D71" i="6"/>
  <c r="D72" i="6"/>
  <c r="D73" i="6"/>
  <c r="D74" i="6"/>
  <c r="D75" i="6"/>
  <c r="D76" i="6"/>
  <c r="D77" i="6"/>
  <c r="I66" i="6"/>
  <c r="CU92" i="6"/>
  <c r="CU93" i="6" s="1"/>
  <c r="CQ92" i="6"/>
  <c r="CQ93" i="6" s="1"/>
  <c r="CR92" i="6"/>
  <c r="CR93" i="6" s="1"/>
  <c r="CS92" i="6"/>
  <c r="CS93" i="6" s="1"/>
  <c r="CP92" i="6"/>
  <c r="CP93" i="6" s="1"/>
  <c r="CN92" i="6"/>
  <c r="CN93" i="6" s="1"/>
  <c r="CJ92" i="6"/>
  <c r="CJ93" i="6" s="1"/>
  <c r="CK92" i="6"/>
  <c r="CK93" i="6" s="1"/>
  <c r="CL92" i="6"/>
  <c r="CL93" i="6" s="1"/>
  <c r="CI92" i="6"/>
  <c r="CI93" i="6" s="1"/>
  <c r="CG92" i="6"/>
  <c r="CG93" i="6" s="1"/>
  <c r="CC92" i="6"/>
  <c r="CC93" i="6" s="1"/>
  <c r="CD92" i="6"/>
  <c r="CD93" i="6" s="1"/>
  <c r="CE92" i="6"/>
  <c r="CE93" i="6" s="1"/>
  <c r="CB92" i="6"/>
  <c r="CB93" i="6" s="1"/>
  <c r="BV92" i="6"/>
  <c r="BV93" i="6" s="1"/>
  <c r="BW92" i="6"/>
  <c r="BW93" i="6" s="1"/>
  <c r="BX92" i="6"/>
  <c r="BX93" i="6" s="1"/>
  <c r="BY92" i="6"/>
  <c r="BY93" i="6" s="1"/>
  <c r="BZ92" i="6"/>
  <c r="BZ93" i="6" s="1"/>
  <c r="BU92" i="6"/>
  <c r="BU93" i="6" s="1"/>
  <c r="BO92" i="6"/>
  <c r="BO93" i="6" s="1"/>
  <c r="BP92" i="6"/>
  <c r="BP93" i="6" s="1"/>
  <c r="BQ92" i="6"/>
  <c r="BQ93" i="6" s="1"/>
  <c r="BR92" i="6"/>
  <c r="BR93" i="6" s="1"/>
  <c r="BS92" i="6"/>
  <c r="BS93" i="6" s="1"/>
  <c r="BN92" i="6"/>
  <c r="BN93" i="6" s="1"/>
  <c r="BH92" i="6"/>
  <c r="BH93" i="6" s="1"/>
  <c r="BI92" i="6"/>
  <c r="BI93" i="6" s="1"/>
  <c r="BJ92" i="6"/>
  <c r="BJ93" i="6" s="1"/>
  <c r="BK92" i="6"/>
  <c r="BK93" i="6" s="1"/>
  <c r="BL92" i="6"/>
  <c r="BL93" i="6" s="1"/>
  <c r="BG92" i="6"/>
  <c r="BG93" i="6" s="1"/>
  <c r="BA92" i="6"/>
  <c r="BA93" i="6" s="1"/>
  <c r="BB92" i="6"/>
  <c r="BB93" i="6" s="1"/>
  <c r="BC92" i="6"/>
  <c r="BC93" i="6" s="1"/>
  <c r="BD92" i="6"/>
  <c r="BD93" i="6" s="1"/>
  <c r="BE92" i="6"/>
  <c r="BE93" i="6" s="1"/>
  <c r="AZ92" i="6"/>
  <c r="AZ93" i="6" s="1"/>
  <c r="AT92" i="6"/>
  <c r="AT93" i="6" s="1"/>
  <c r="AU92" i="6"/>
  <c r="AU93" i="6" s="1"/>
  <c r="AV92" i="6"/>
  <c r="AV93" i="6" s="1"/>
  <c r="AW92" i="6"/>
  <c r="AW93" i="6" s="1"/>
  <c r="AX92" i="6"/>
  <c r="AX93" i="6" s="1"/>
  <c r="AS92" i="6"/>
  <c r="AS93" i="6" s="1"/>
  <c r="AM92" i="6"/>
  <c r="AM93" i="6" s="1"/>
  <c r="AN92" i="6"/>
  <c r="AN93" i="6" s="1"/>
  <c r="AO92" i="6"/>
  <c r="AO93" i="6" s="1"/>
  <c r="AP92" i="6"/>
  <c r="AP93" i="6" s="1"/>
  <c r="AQ92" i="6"/>
  <c r="AQ93" i="6" s="1"/>
  <c r="AL92" i="6"/>
  <c r="AL93" i="6" s="1"/>
  <c r="AF92" i="6"/>
  <c r="AF93" i="6" s="1"/>
  <c r="AG92" i="6"/>
  <c r="AG93" i="6" s="1"/>
  <c r="AH92" i="6"/>
  <c r="AH93" i="6" s="1"/>
  <c r="AI92" i="6"/>
  <c r="AI93" i="6" s="1"/>
  <c r="AJ92" i="6"/>
  <c r="AJ93" i="6" s="1"/>
  <c r="AE92" i="6"/>
  <c r="AE93" i="6" s="1"/>
  <c r="Y92" i="6"/>
  <c r="Y93" i="6" s="1"/>
  <c r="Z92" i="6"/>
  <c r="Z93" i="6" s="1"/>
  <c r="AA92" i="6"/>
  <c r="AA93" i="6" s="1"/>
  <c r="AB92" i="6"/>
  <c r="AB93" i="6" s="1"/>
  <c r="AC92" i="6"/>
  <c r="AC93" i="6" s="1"/>
  <c r="X92" i="6"/>
  <c r="X93" i="6" s="1"/>
  <c r="R92" i="6"/>
  <c r="R93" i="6" s="1"/>
  <c r="S92" i="6"/>
  <c r="S93" i="6" s="1"/>
  <c r="T92" i="6"/>
  <c r="T93" i="6" s="1"/>
  <c r="U92" i="6"/>
  <c r="U93" i="6" s="1"/>
  <c r="V92" i="6"/>
  <c r="V93" i="6" s="1"/>
  <c r="Q92" i="6"/>
  <c r="Q93" i="6" s="1"/>
  <c r="K92" i="6"/>
  <c r="K93" i="6" s="1"/>
  <c r="L92" i="6"/>
  <c r="L93" i="6" s="1"/>
  <c r="M92" i="6"/>
  <c r="M93" i="6" s="1"/>
  <c r="N92" i="6"/>
  <c r="N93" i="6" s="1"/>
  <c r="O92" i="6"/>
  <c r="O93" i="6" s="1"/>
  <c r="J92" i="6"/>
  <c r="J93" i="6" s="1"/>
  <c r="D22" i="6"/>
  <c r="D23" i="6" s="1"/>
  <c r="D55" i="6"/>
  <c r="D56" i="6"/>
  <c r="D57" i="6"/>
  <c r="D58" i="6"/>
  <c r="D59" i="6"/>
  <c r="D60" i="6"/>
  <c r="D61" i="6"/>
  <c r="D62" i="6"/>
  <c r="D63" i="6"/>
  <c r="I55" i="6"/>
  <c r="I56" i="6"/>
  <c r="I57" i="6"/>
  <c r="I58" i="6"/>
  <c r="I59" i="6"/>
  <c r="I60" i="6"/>
  <c r="I61" i="6"/>
  <c r="I62" i="6"/>
  <c r="I63" i="6"/>
  <c r="G55" i="6"/>
  <c r="G56" i="6"/>
  <c r="G57" i="6"/>
  <c r="G58" i="6"/>
  <c r="G59" i="6"/>
  <c r="G60" i="6"/>
  <c r="G61" i="6"/>
  <c r="G62" i="6"/>
  <c r="G63" i="6"/>
  <c r="F55" i="6"/>
  <c r="F56" i="6"/>
  <c r="F57" i="6"/>
  <c r="F58" i="6"/>
  <c r="F59" i="6"/>
  <c r="F60" i="6"/>
  <c r="F61" i="6"/>
  <c r="F62" i="6"/>
  <c r="F63" i="6"/>
  <c r="E55" i="6"/>
  <c r="E56" i="6"/>
  <c r="E57" i="6"/>
  <c r="E58" i="6"/>
  <c r="E59" i="6"/>
  <c r="E60" i="6"/>
  <c r="E61" i="6"/>
  <c r="E62" i="6"/>
  <c r="E63" i="6"/>
  <c r="I77" i="6"/>
  <c r="G77" i="6"/>
  <c r="F77" i="6"/>
  <c r="E77" i="6"/>
  <c r="CU78" i="6"/>
  <c r="CU79" i="6" s="1"/>
  <c r="CS78" i="6"/>
  <c r="CS79" i="6" s="1"/>
  <c r="CR78" i="6"/>
  <c r="CR79" i="6" s="1"/>
  <c r="CQ78" i="6"/>
  <c r="CQ79" i="6" s="1"/>
  <c r="CP78" i="6"/>
  <c r="CP79" i="6" s="1"/>
  <c r="CN78" i="6"/>
  <c r="CN79" i="6" s="1"/>
  <c r="CL78" i="6"/>
  <c r="CL79" i="6" s="1"/>
  <c r="CK78" i="6"/>
  <c r="CK79" i="6" s="1"/>
  <c r="CJ78" i="6"/>
  <c r="CJ79" i="6" s="1"/>
  <c r="CI78" i="6"/>
  <c r="CI79" i="6" s="1"/>
  <c r="CG78" i="6"/>
  <c r="CG79" i="6" s="1"/>
  <c r="CE78" i="6"/>
  <c r="CE79" i="6" s="1"/>
  <c r="CD78" i="6"/>
  <c r="CD79" i="6" s="1"/>
  <c r="CC78" i="6"/>
  <c r="CC79" i="6" s="1"/>
  <c r="CB78" i="6"/>
  <c r="CB79" i="6" s="1"/>
  <c r="BZ78" i="6"/>
  <c r="BZ79" i="6" s="1"/>
  <c r="BY78" i="6"/>
  <c r="BY79" i="6" s="1"/>
  <c r="BX78" i="6"/>
  <c r="BX79" i="6" s="1"/>
  <c r="BW78" i="6"/>
  <c r="BW79" i="6" s="1"/>
  <c r="BV78" i="6"/>
  <c r="BV79" i="6" s="1"/>
  <c r="BU78" i="6"/>
  <c r="BU79" i="6" s="1"/>
  <c r="BS78" i="6"/>
  <c r="BS79" i="6" s="1"/>
  <c r="BR78" i="6"/>
  <c r="BR79" i="6" s="1"/>
  <c r="BQ78" i="6"/>
  <c r="BQ79" i="6" s="1"/>
  <c r="BP78" i="6"/>
  <c r="BP79" i="6" s="1"/>
  <c r="BO78" i="6"/>
  <c r="BO79" i="6" s="1"/>
  <c r="BN78" i="6"/>
  <c r="BN79" i="6" s="1"/>
  <c r="BL78" i="6"/>
  <c r="BL79" i="6" s="1"/>
  <c r="BK78" i="6"/>
  <c r="BK79" i="6" s="1"/>
  <c r="BJ78" i="6"/>
  <c r="BJ79" i="6" s="1"/>
  <c r="BI78" i="6"/>
  <c r="BI79" i="6" s="1"/>
  <c r="BH78" i="6"/>
  <c r="BH79" i="6" s="1"/>
  <c r="BG78" i="6"/>
  <c r="BG79" i="6" s="1"/>
  <c r="BE78" i="6"/>
  <c r="BE79" i="6" s="1"/>
  <c r="BD78" i="6"/>
  <c r="BD79" i="6" s="1"/>
  <c r="BC78" i="6"/>
  <c r="BC79" i="6" s="1"/>
  <c r="BB78" i="6"/>
  <c r="BB79" i="6" s="1"/>
  <c r="BA78" i="6"/>
  <c r="BA79" i="6" s="1"/>
  <c r="AZ78" i="6"/>
  <c r="AZ79" i="6" s="1"/>
  <c r="AX78" i="6"/>
  <c r="AX79" i="6" s="1"/>
  <c r="AW78" i="6"/>
  <c r="AW79" i="6" s="1"/>
  <c r="AV78" i="6"/>
  <c r="AV79" i="6" s="1"/>
  <c r="AU78" i="6"/>
  <c r="AU79" i="6" s="1"/>
  <c r="AT78" i="6"/>
  <c r="AT79" i="6" s="1"/>
  <c r="AS78" i="6"/>
  <c r="AS79" i="6" s="1"/>
  <c r="AQ78" i="6"/>
  <c r="AQ79" i="6" s="1"/>
  <c r="AP78" i="6"/>
  <c r="AP79" i="6" s="1"/>
  <c r="AO78" i="6"/>
  <c r="AO79" i="6" s="1"/>
  <c r="AN78" i="6"/>
  <c r="AN79" i="6" s="1"/>
  <c r="AM78" i="6"/>
  <c r="AM79" i="6" s="1"/>
  <c r="AL78" i="6"/>
  <c r="AL79" i="6" s="1"/>
  <c r="AJ78" i="6"/>
  <c r="AJ79" i="6" s="1"/>
  <c r="AI78" i="6"/>
  <c r="AI79" i="6" s="1"/>
  <c r="AH78" i="6"/>
  <c r="AH79" i="6" s="1"/>
  <c r="AG78" i="6"/>
  <c r="AG79" i="6" s="1"/>
  <c r="AF78" i="6"/>
  <c r="AF79" i="6" s="1"/>
  <c r="AE78" i="6"/>
  <c r="AE79" i="6" s="1"/>
  <c r="AC78" i="6"/>
  <c r="AC79" i="6" s="1"/>
  <c r="AB78" i="6"/>
  <c r="AB79" i="6" s="1"/>
  <c r="AA78" i="6"/>
  <c r="AA79" i="6" s="1"/>
  <c r="Z78" i="6"/>
  <c r="Z79" i="6" s="1"/>
  <c r="Y78" i="6"/>
  <c r="Y79" i="6" s="1"/>
  <c r="X78" i="6"/>
  <c r="X79" i="6" s="1"/>
  <c r="V78" i="6"/>
  <c r="V79" i="6" s="1"/>
  <c r="U78" i="6"/>
  <c r="U79" i="6" s="1"/>
  <c r="T78" i="6"/>
  <c r="T79" i="6" s="1"/>
  <c r="S78" i="6"/>
  <c r="S79" i="6" s="1"/>
  <c r="R78" i="6"/>
  <c r="R79" i="6" s="1"/>
  <c r="Q78" i="6"/>
  <c r="Q79" i="6" s="1"/>
  <c r="J78" i="6"/>
  <c r="J79" i="6" s="1"/>
  <c r="O78" i="6"/>
  <c r="O79" i="6" s="1"/>
  <c r="N78" i="6"/>
  <c r="N79" i="6" s="1"/>
  <c r="M78" i="6"/>
  <c r="M79" i="6" s="1"/>
  <c r="L78" i="6"/>
  <c r="L79" i="6" s="1"/>
  <c r="K78" i="6"/>
  <c r="K79" i="6" s="1"/>
  <c r="I76" i="6"/>
  <c r="G76" i="6"/>
  <c r="F76" i="6"/>
  <c r="E76" i="6"/>
  <c r="I75" i="6"/>
  <c r="G75" i="6"/>
  <c r="F75" i="6"/>
  <c r="E75" i="6"/>
  <c r="I74" i="6"/>
  <c r="G74" i="6"/>
  <c r="F74" i="6"/>
  <c r="E74" i="6"/>
  <c r="I73" i="6"/>
  <c r="G73" i="6"/>
  <c r="F73" i="6"/>
  <c r="E73" i="6"/>
  <c r="I72" i="6"/>
  <c r="G72" i="6"/>
  <c r="F72" i="6"/>
  <c r="E72" i="6"/>
  <c r="I71" i="6"/>
  <c r="G71" i="6"/>
  <c r="F71" i="6"/>
  <c r="E71" i="6"/>
  <c r="I70" i="6"/>
  <c r="G70" i="6"/>
  <c r="F70" i="6"/>
  <c r="E70" i="6"/>
  <c r="I69" i="6"/>
  <c r="G69" i="6"/>
  <c r="F69" i="6"/>
  <c r="E69" i="6"/>
  <c r="I68" i="6"/>
  <c r="G68" i="6"/>
  <c r="F68" i="6"/>
  <c r="E68" i="6"/>
  <c r="I67" i="6"/>
  <c r="G67" i="6"/>
  <c r="F67" i="6"/>
  <c r="E67" i="6"/>
  <c r="CU36" i="6"/>
  <c r="CU37" i="6" s="1"/>
  <c r="CS36" i="6"/>
  <c r="CS37" i="6" s="1"/>
  <c r="CR36" i="6"/>
  <c r="CR37" i="6" s="1"/>
  <c r="CQ36" i="6"/>
  <c r="CQ37" i="6" s="1"/>
  <c r="CP36" i="6"/>
  <c r="CP37" i="6" s="1"/>
  <c r="CN36" i="6"/>
  <c r="CN37" i="6" s="1"/>
  <c r="CL36" i="6"/>
  <c r="CL37" i="6" s="1"/>
  <c r="CK36" i="6"/>
  <c r="CK37" i="6" s="1"/>
  <c r="CJ36" i="6"/>
  <c r="CJ37" i="6" s="1"/>
  <c r="CI36" i="6"/>
  <c r="CI37" i="6" s="1"/>
  <c r="CG36" i="6"/>
  <c r="CG37" i="6" s="1"/>
  <c r="CE36" i="6"/>
  <c r="CE37" i="6" s="1"/>
  <c r="CD36" i="6"/>
  <c r="CD37" i="6" s="1"/>
  <c r="CC36" i="6"/>
  <c r="CC37" i="6" s="1"/>
  <c r="CB36" i="6"/>
  <c r="CB37" i="6" s="1"/>
  <c r="BZ36" i="6"/>
  <c r="BZ37" i="6" s="1"/>
  <c r="BY36" i="6"/>
  <c r="BY37" i="6" s="1"/>
  <c r="BX36" i="6"/>
  <c r="BX37" i="6" s="1"/>
  <c r="BW36" i="6"/>
  <c r="BW37" i="6" s="1"/>
  <c r="BV36" i="6"/>
  <c r="BV37" i="6" s="1"/>
  <c r="BU36" i="6"/>
  <c r="BU37" i="6" s="1"/>
  <c r="BS36" i="6"/>
  <c r="BS37" i="6" s="1"/>
  <c r="BR36" i="6"/>
  <c r="BR37" i="6" s="1"/>
  <c r="BQ36" i="6"/>
  <c r="BQ37" i="6" s="1"/>
  <c r="BP36" i="6"/>
  <c r="BP37" i="6" s="1"/>
  <c r="BO36" i="6"/>
  <c r="BO37" i="6" s="1"/>
  <c r="BN36" i="6"/>
  <c r="BN37" i="6" s="1"/>
  <c r="BL36" i="6"/>
  <c r="BL37" i="6" s="1"/>
  <c r="BK36" i="6"/>
  <c r="BK37" i="6" s="1"/>
  <c r="BJ36" i="6"/>
  <c r="BJ37" i="6" s="1"/>
  <c r="BI36" i="6"/>
  <c r="BI37" i="6" s="1"/>
  <c r="BH36" i="6"/>
  <c r="BH37" i="6" s="1"/>
  <c r="BG36" i="6"/>
  <c r="BG37" i="6" s="1"/>
  <c r="BE36" i="6"/>
  <c r="BE37" i="6" s="1"/>
  <c r="BD36" i="6"/>
  <c r="BD37" i="6" s="1"/>
  <c r="BC36" i="6"/>
  <c r="BC37" i="6" s="1"/>
  <c r="BB36" i="6"/>
  <c r="BB37" i="6" s="1"/>
  <c r="BA36" i="6"/>
  <c r="BA37" i="6" s="1"/>
  <c r="AZ36" i="6"/>
  <c r="AZ37" i="6" s="1"/>
  <c r="AX36" i="6"/>
  <c r="AX37" i="6" s="1"/>
  <c r="AW36" i="6"/>
  <c r="AW37" i="6" s="1"/>
  <c r="AV36" i="6"/>
  <c r="AV37" i="6" s="1"/>
  <c r="AU36" i="6"/>
  <c r="AU37" i="6" s="1"/>
  <c r="AT36" i="6"/>
  <c r="AT37" i="6" s="1"/>
  <c r="AS36" i="6"/>
  <c r="AS37" i="6" s="1"/>
  <c r="AQ36" i="6"/>
  <c r="AQ37" i="6" s="1"/>
  <c r="AP36" i="6"/>
  <c r="AP37" i="6" s="1"/>
  <c r="AO36" i="6"/>
  <c r="AO37" i="6" s="1"/>
  <c r="AN36" i="6"/>
  <c r="AN37" i="6" s="1"/>
  <c r="AM36" i="6"/>
  <c r="AM37" i="6" s="1"/>
  <c r="AL36" i="6"/>
  <c r="AL37" i="6" s="1"/>
  <c r="AJ36" i="6"/>
  <c r="AJ37" i="6" s="1"/>
  <c r="AI36" i="6"/>
  <c r="AI37" i="6" s="1"/>
  <c r="AH36" i="6"/>
  <c r="AH37" i="6" s="1"/>
  <c r="AG36" i="6"/>
  <c r="AG37" i="6" s="1"/>
  <c r="AF36" i="6"/>
  <c r="AF37" i="6" s="1"/>
  <c r="AE36" i="6"/>
  <c r="AE37" i="6" s="1"/>
  <c r="AC36" i="6"/>
  <c r="AC37" i="6" s="1"/>
  <c r="AB36" i="6"/>
  <c r="AB37" i="6" s="1"/>
  <c r="AA36" i="6"/>
  <c r="AA37" i="6" s="1"/>
  <c r="Z36" i="6"/>
  <c r="Z37" i="6" s="1"/>
  <c r="Y36" i="6"/>
  <c r="Y37" i="6" s="1"/>
  <c r="X36" i="6"/>
  <c r="X37" i="6" s="1"/>
  <c r="V36" i="6"/>
  <c r="V37" i="6" s="1"/>
  <c r="U36" i="6"/>
  <c r="U37" i="6" s="1"/>
  <c r="T36" i="6"/>
  <c r="T37" i="6" s="1"/>
  <c r="S36" i="6"/>
  <c r="S37" i="6" s="1"/>
  <c r="R36" i="6"/>
  <c r="R37" i="6" s="1"/>
  <c r="Q36" i="6"/>
  <c r="Q37" i="6" s="1"/>
  <c r="O36" i="6"/>
  <c r="O37" i="6" s="1"/>
  <c r="N36" i="6"/>
  <c r="N37" i="6" s="1"/>
  <c r="M36" i="6"/>
  <c r="M37" i="6" s="1"/>
  <c r="L36" i="6"/>
  <c r="L37" i="6" s="1"/>
  <c r="K36" i="6"/>
  <c r="K37" i="6" s="1"/>
  <c r="J36" i="6"/>
  <c r="J37" i="6" s="1"/>
  <c r="I36" i="6"/>
  <c r="I37" i="6" s="1"/>
  <c r="G36" i="6"/>
  <c r="G37" i="6" s="1"/>
  <c r="F36" i="6"/>
  <c r="F37" i="6" s="1"/>
  <c r="E10" i="6"/>
  <c r="E11" i="6"/>
  <c r="E12" i="6"/>
  <c r="E13" i="6"/>
  <c r="E14" i="6"/>
  <c r="E15" i="6"/>
  <c r="E16" i="6"/>
  <c r="E17" i="6"/>
  <c r="E18" i="6"/>
  <c r="E19" i="6"/>
  <c r="E20" i="6"/>
  <c r="E21" i="6"/>
  <c r="E36" i="6"/>
  <c r="D36" i="6"/>
  <c r="D37" i="6" s="1"/>
  <c r="CU64" i="6"/>
  <c r="CU65" i="6" s="1"/>
  <c r="CS64" i="6"/>
  <c r="CS65" i="6" s="1"/>
  <c r="CR64" i="6"/>
  <c r="CR65" i="6" s="1"/>
  <c r="CQ64" i="6"/>
  <c r="CQ65" i="6" s="1"/>
  <c r="CP64" i="6"/>
  <c r="CP65" i="6" s="1"/>
  <c r="CN64" i="6"/>
  <c r="CN65" i="6" s="1"/>
  <c r="CL64" i="6"/>
  <c r="CL65" i="6" s="1"/>
  <c r="CK64" i="6"/>
  <c r="CK65" i="6" s="1"/>
  <c r="CJ64" i="6"/>
  <c r="CJ65" i="6" s="1"/>
  <c r="CI64" i="6"/>
  <c r="CI65" i="6" s="1"/>
  <c r="CG64" i="6"/>
  <c r="CG65" i="6" s="1"/>
  <c r="CE64" i="6"/>
  <c r="CE65" i="6" s="1"/>
  <c r="CD64" i="6"/>
  <c r="CD65" i="6" s="1"/>
  <c r="CC64" i="6"/>
  <c r="CC65" i="6" s="1"/>
  <c r="CB64" i="6"/>
  <c r="CB65" i="6" s="1"/>
  <c r="BZ64" i="6"/>
  <c r="BZ65" i="6" s="1"/>
  <c r="BY64" i="6"/>
  <c r="BY65" i="6" s="1"/>
  <c r="BX64" i="6"/>
  <c r="BX65" i="6" s="1"/>
  <c r="BW64" i="6"/>
  <c r="BW65" i="6" s="1"/>
  <c r="BV64" i="6"/>
  <c r="BV65" i="6" s="1"/>
  <c r="BU64" i="6"/>
  <c r="BU65" i="6" s="1"/>
  <c r="BS64" i="6"/>
  <c r="BS65" i="6" s="1"/>
  <c r="BR64" i="6"/>
  <c r="BR65" i="6" s="1"/>
  <c r="BQ64" i="6"/>
  <c r="BQ65" i="6" s="1"/>
  <c r="BP64" i="6"/>
  <c r="BP65" i="6" s="1"/>
  <c r="BO64" i="6"/>
  <c r="BO65" i="6" s="1"/>
  <c r="BN64" i="6"/>
  <c r="BN65" i="6" s="1"/>
  <c r="BL64" i="6"/>
  <c r="BL65" i="6" s="1"/>
  <c r="BK64" i="6"/>
  <c r="BK65" i="6" s="1"/>
  <c r="BJ64" i="6"/>
  <c r="BJ65" i="6" s="1"/>
  <c r="BI64" i="6"/>
  <c r="BI65" i="6" s="1"/>
  <c r="BH64" i="6"/>
  <c r="BH65" i="6" s="1"/>
  <c r="BG64" i="6"/>
  <c r="BG65" i="6" s="1"/>
  <c r="BE64" i="6"/>
  <c r="BE65" i="6" s="1"/>
  <c r="BD64" i="6"/>
  <c r="BD65" i="6" s="1"/>
  <c r="BC64" i="6"/>
  <c r="BC65" i="6" s="1"/>
  <c r="BB64" i="6"/>
  <c r="BB65" i="6" s="1"/>
  <c r="BA64" i="6"/>
  <c r="BA65" i="6" s="1"/>
  <c r="AZ64" i="6"/>
  <c r="AZ65" i="6" s="1"/>
  <c r="AX64" i="6"/>
  <c r="AX65" i="6" s="1"/>
  <c r="AW64" i="6"/>
  <c r="AW65" i="6" s="1"/>
  <c r="AV64" i="6"/>
  <c r="AV65" i="6" s="1"/>
  <c r="AU64" i="6"/>
  <c r="AU65" i="6" s="1"/>
  <c r="AT64" i="6"/>
  <c r="AT65" i="6" s="1"/>
  <c r="AS64" i="6"/>
  <c r="AS65" i="6" s="1"/>
  <c r="AQ64" i="6"/>
  <c r="AQ65" i="6" s="1"/>
  <c r="AP64" i="6"/>
  <c r="AP65" i="6" s="1"/>
  <c r="AO64" i="6"/>
  <c r="AO65" i="6" s="1"/>
  <c r="AN64" i="6"/>
  <c r="AN65" i="6" s="1"/>
  <c r="AM64" i="6"/>
  <c r="AM65" i="6" s="1"/>
  <c r="AL64" i="6"/>
  <c r="AL65" i="6" s="1"/>
  <c r="AJ64" i="6"/>
  <c r="AJ65" i="6" s="1"/>
  <c r="AI64" i="6"/>
  <c r="AI65" i="6" s="1"/>
  <c r="AH64" i="6"/>
  <c r="AH65" i="6" s="1"/>
  <c r="AG64" i="6"/>
  <c r="AG65" i="6" s="1"/>
  <c r="AF64" i="6"/>
  <c r="AF65" i="6" s="1"/>
  <c r="AE64" i="6"/>
  <c r="AE65" i="6" s="1"/>
  <c r="AC64" i="6"/>
  <c r="AC65" i="6" s="1"/>
  <c r="AB64" i="6"/>
  <c r="AB65" i="6" s="1"/>
  <c r="AA64" i="6"/>
  <c r="AA65" i="6" s="1"/>
  <c r="Z64" i="6"/>
  <c r="Z65" i="6" s="1"/>
  <c r="Y64" i="6"/>
  <c r="Y65" i="6" s="1"/>
  <c r="X64" i="6"/>
  <c r="X65" i="6" s="1"/>
  <c r="V64" i="6"/>
  <c r="V65" i="6" s="1"/>
  <c r="U64" i="6"/>
  <c r="U65" i="6" s="1"/>
  <c r="T64" i="6"/>
  <c r="T65" i="6" s="1"/>
  <c r="S64" i="6"/>
  <c r="S65" i="6" s="1"/>
  <c r="R64" i="6"/>
  <c r="R65" i="6" s="1"/>
  <c r="Q64" i="6"/>
  <c r="Q65" i="6" s="1"/>
  <c r="N64" i="6"/>
  <c r="N65" i="6" s="1"/>
  <c r="O64" i="6"/>
  <c r="O65" i="6" s="1"/>
  <c r="M64" i="6"/>
  <c r="M65" i="6" s="1"/>
  <c r="L64" i="6"/>
  <c r="L65" i="6" s="1"/>
  <c r="K64" i="6"/>
  <c r="K65" i="6" s="1"/>
  <c r="J64" i="6"/>
  <c r="J65" i="6" s="1"/>
  <c r="G66" i="6"/>
  <c r="F66" i="6"/>
  <c r="E66" i="6"/>
  <c r="D50" i="6"/>
  <c r="D51" i="6" s="1"/>
  <c r="F22" i="6"/>
  <c r="F23" i="6" s="1"/>
  <c r="G22" i="6"/>
  <c r="G23" i="6" s="1"/>
  <c r="I22" i="6"/>
  <c r="I23" i="6" s="1"/>
  <c r="J22" i="6"/>
  <c r="J23" i="6" s="1"/>
  <c r="K22" i="6"/>
  <c r="K23" i="6" s="1"/>
  <c r="L22" i="6"/>
  <c r="L23" i="6" s="1"/>
  <c r="M22" i="6"/>
  <c r="M23" i="6" s="1"/>
  <c r="N22" i="6"/>
  <c r="N23" i="6" s="1"/>
  <c r="O22" i="6"/>
  <c r="O23" i="6" s="1"/>
  <c r="Q22" i="6"/>
  <c r="Q23" i="6" s="1"/>
  <c r="R22" i="6"/>
  <c r="R23" i="6" s="1"/>
  <c r="S22" i="6"/>
  <c r="S23" i="6" s="1"/>
  <c r="T22" i="6"/>
  <c r="T23" i="6" s="1"/>
  <c r="U22" i="6"/>
  <c r="U23" i="6" s="1"/>
  <c r="V22" i="6"/>
  <c r="V23" i="6" s="1"/>
  <c r="X22" i="6"/>
  <c r="X23" i="6" s="1"/>
  <c r="Y22" i="6"/>
  <c r="Y23" i="6" s="1"/>
  <c r="Z22" i="6"/>
  <c r="Z23" i="6" s="1"/>
  <c r="AA22" i="6"/>
  <c r="AA23" i="6" s="1"/>
  <c r="AB22" i="6"/>
  <c r="AB23" i="6" s="1"/>
  <c r="AC22" i="6"/>
  <c r="AC23" i="6" s="1"/>
  <c r="AE22" i="6"/>
  <c r="AE23" i="6" s="1"/>
  <c r="AF22" i="6"/>
  <c r="AF23" i="6" s="1"/>
  <c r="AG22" i="6"/>
  <c r="AG23" i="6" s="1"/>
  <c r="AH22" i="6"/>
  <c r="AH23" i="6" s="1"/>
  <c r="AI22" i="6"/>
  <c r="AI23" i="6" s="1"/>
  <c r="AJ22" i="6"/>
  <c r="AJ23" i="6" s="1"/>
  <c r="AL22" i="6"/>
  <c r="AL23" i="6" s="1"/>
  <c r="AM22" i="6"/>
  <c r="AM23" i="6" s="1"/>
  <c r="AN22" i="6"/>
  <c r="AN23" i="6" s="1"/>
  <c r="AO22" i="6"/>
  <c r="AO23" i="6" s="1"/>
  <c r="AP22" i="6"/>
  <c r="AP23" i="6" s="1"/>
  <c r="AQ22" i="6"/>
  <c r="AQ23" i="6" s="1"/>
  <c r="AS22" i="6"/>
  <c r="AS23" i="6" s="1"/>
  <c r="AT22" i="6"/>
  <c r="AT23" i="6" s="1"/>
  <c r="AU22" i="6"/>
  <c r="AU23" i="6" s="1"/>
  <c r="AV22" i="6"/>
  <c r="AV23" i="6" s="1"/>
  <c r="AW22" i="6"/>
  <c r="AW23" i="6" s="1"/>
  <c r="AX22" i="6"/>
  <c r="AX23" i="6" s="1"/>
  <c r="AZ22" i="6"/>
  <c r="AZ23" i="6" s="1"/>
  <c r="BA22" i="6"/>
  <c r="BA23" i="6" s="1"/>
  <c r="BB22" i="6"/>
  <c r="BB23" i="6" s="1"/>
  <c r="BC22" i="6"/>
  <c r="BC23" i="6" s="1"/>
  <c r="BD22" i="6"/>
  <c r="BD23" i="6" s="1"/>
  <c r="BE22" i="6"/>
  <c r="BE23" i="6" s="1"/>
  <c r="BG22" i="6"/>
  <c r="BG23" i="6" s="1"/>
  <c r="BH22" i="6"/>
  <c r="BH23" i="6" s="1"/>
  <c r="BI22" i="6"/>
  <c r="BI23" i="6" s="1"/>
  <c r="BJ22" i="6"/>
  <c r="BJ23" i="6" s="1"/>
  <c r="BK22" i="6"/>
  <c r="BK23" i="6" s="1"/>
  <c r="BL22" i="6"/>
  <c r="BL23" i="6" s="1"/>
  <c r="BN22" i="6"/>
  <c r="BN23" i="6" s="1"/>
  <c r="BO22" i="6"/>
  <c r="BO23" i="6" s="1"/>
  <c r="BP22" i="6"/>
  <c r="BP23" i="6" s="1"/>
  <c r="BQ22" i="6"/>
  <c r="BQ23" i="6" s="1"/>
  <c r="BR22" i="6"/>
  <c r="BR23" i="6" s="1"/>
  <c r="BS22" i="6"/>
  <c r="BS23" i="6" s="1"/>
  <c r="BU22" i="6"/>
  <c r="BU23" i="6" s="1"/>
  <c r="BV22" i="6"/>
  <c r="BV23" i="6" s="1"/>
  <c r="BW22" i="6"/>
  <c r="BW23" i="6" s="1"/>
  <c r="BX22" i="6"/>
  <c r="BX23" i="6" s="1"/>
  <c r="BY22" i="6"/>
  <c r="BY23" i="6" s="1"/>
  <c r="BZ22" i="6"/>
  <c r="BZ23" i="6" s="1"/>
  <c r="CB22" i="6"/>
  <c r="CB23" i="6" s="1"/>
  <c r="CC22" i="6"/>
  <c r="CC23" i="6" s="1"/>
  <c r="CD22" i="6"/>
  <c r="CD23" i="6" s="1"/>
  <c r="CE22" i="6"/>
  <c r="CE23" i="6" s="1"/>
  <c r="CG22" i="6"/>
  <c r="CG23" i="6" s="1"/>
  <c r="CI22" i="6"/>
  <c r="CI23" i="6" s="1"/>
  <c r="CJ22" i="6"/>
  <c r="CJ23" i="6" s="1"/>
  <c r="CK22" i="6"/>
  <c r="CK23" i="6" s="1"/>
  <c r="CL22" i="6"/>
  <c r="CL23" i="6" s="1"/>
  <c r="CN22" i="6"/>
  <c r="CN23" i="6" s="1"/>
  <c r="CP22" i="6"/>
  <c r="CP23" i="6" s="1"/>
  <c r="CQ22" i="6"/>
  <c r="CQ23" i="6" s="1"/>
  <c r="CR22" i="6"/>
  <c r="CR23" i="6" s="1"/>
  <c r="CS22" i="6"/>
  <c r="CS23" i="6" s="1"/>
  <c r="CU22" i="6"/>
  <c r="CU23" i="6" s="1"/>
  <c r="CU50" i="6"/>
  <c r="CU51" i="6" s="1"/>
  <c r="E50" i="6"/>
  <c r="E51" i="6" s="1"/>
  <c r="F50" i="6"/>
  <c r="F51" i="6" s="1"/>
  <c r="G50" i="6"/>
  <c r="G51" i="6" s="1"/>
  <c r="I50" i="6"/>
  <c r="I51" i="6" s="1"/>
  <c r="J50" i="6"/>
  <c r="J51" i="6" s="1"/>
  <c r="K50" i="6"/>
  <c r="K51" i="6" s="1"/>
  <c r="L50" i="6"/>
  <c r="L51" i="6" s="1"/>
  <c r="M50" i="6"/>
  <c r="M51" i="6" s="1"/>
  <c r="N50" i="6"/>
  <c r="N51" i="6" s="1"/>
  <c r="O50" i="6"/>
  <c r="O51" i="6" s="1"/>
  <c r="Q50" i="6"/>
  <c r="Q51" i="6" s="1"/>
  <c r="R50" i="6"/>
  <c r="R51" i="6" s="1"/>
  <c r="S50" i="6"/>
  <c r="S51" i="6" s="1"/>
  <c r="T50" i="6"/>
  <c r="T51" i="6" s="1"/>
  <c r="U50" i="6"/>
  <c r="U51" i="6" s="1"/>
  <c r="V50" i="6"/>
  <c r="V51" i="6" s="1"/>
  <c r="X50" i="6"/>
  <c r="X51" i="6" s="1"/>
  <c r="Y50" i="6"/>
  <c r="Y51" i="6" s="1"/>
  <c r="Z50" i="6"/>
  <c r="Z51" i="6" s="1"/>
  <c r="AA50" i="6"/>
  <c r="AA51" i="6" s="1"/>
  <c r="AB50" i="6"/>
  <c r="AB51" i="6" s="1"/>
  <c r="AC50" i="6"/>
  <c r="AC51" i="6" s="1"/>
  <c r="AE50" i="6"/>
  <c r="AE51" i="6" s="1"/>
  <c r="AF50" i="6"/>
  <c r="AF51" i="6" s="1"/>
  <c r="AG50" i="6"/>
  <c r="AG51" i="6" s="1"/>
  <c r="AH50" i="6"/>
  <c r="AH51" i="6" s="1"/>
  <c r="AI50" i="6"/>
  <c r="AI51" i="6" s="1"/>
  <c r="AJ50" i="6"/>
  <c r="AJ51" i="6" s="1"/>
  <c r="AL50" i="6"/>
  <c r="AL51" i="6" s="1"/>
  <c r="AM50" i="6"/>
  <c r="AM51" i="6" s="1"/>
  <c r="AN50" i="6"/>
  <c r="AN51" i="6" s="1"/>
  <c r="AO50" i="6"/>
  <c r="AO51" i="6" s="1"/>
  <c r="AP50" i="6"/>
  <c r="AP51" i="6" s="1"/>
  <c r="AQ50" i="6"/>
  <c r="AQ51" i="6" s="1"/>
  <c r="AS50" i="6"/>
  <c r="AS51" i="6" s="1"/>
  <c r="AT50" i="6"/>
  <c r="AT51" i="6" s="1"/>
  <c r="AU50" i="6"/>
  <c r="AU51" i="6" s="1"/>
  <c r="AV50" i="6"/>
  <c r="AV51" i="6" s="1"/>
  <c r="AW50" i="6"/>
  <c r="AW51" i="6" s="1"/>
  <c r="AX50" i="6"/>
  <c r="AX51" i="6" s="1"/>
  <c r="AZ50" i="6"/>
  <c r="AZ51" i="6" s="1"/>
  <c r="BA50" i="6"/>
  <c r="BA51" i="6" s="1"/>
  <c r="BB50" i="6"/>
  <c r="BB51" i="6" s="1"/>
  <c r="BC50" i="6"/>
  <c r="BC51" i="6" s="1"/>
  <c r="BD50" i="6"/>
  <c r="BD51" i="6" s="1"/>
  <c r="BE50" i="6"/>
  <c r="BE51" i="6" s="1"/>
  <c r="BG50" i="6"/>
  <c r="BG51" i="6" s="1"/>
  <c r="BH50" i="6"/>
  <c r="BH51" i="6" s="1"/>
  <c r="BI50" i="6"/>
  <c r="BI51" i="6" s="1"/>
  <c r="BJ50" i="6"/>
  <c r="BJ51" i="6" s="1"/>
  <c r="BK50" i="6"/>
  <c r="BK51" i="6" s="1"/>
  <c r="BL50" i="6"/>
  <c r="BL51" i="6" s="1"/>
  <c r="BN50" i="6"/>
  <c r="BN51" i="6" s="1"/>
  <c r="BO50" i="6"/>
  <c r="BO51" i="6" s="1"/>
  <c r="BP50" i="6"/>
  <c r="BP51" i="6" s="1"/>
  <c r="BQ50" i="6"/>
  <c r="BQ51" i="6" s="1"/>
  <c r="BR50" i="6"/>
  <c r="BR51" i="6" s="1"/>
  <c r="BS50" i="6"/>
  <c r="BS51" i="6" s="1"/>
  <c r="BU50" i="6"/>
  <c r="BU51" i="6" s="1"/>
  <c r="BV50" i="6"/>
  <c r="BV51" i="6" s="1"/>
  <c r="BW50" i="6"/>
  <c r="BW51" i="6" s="1"/>
  <c r="BX50" i="6"/>
  <c r="BX51" i="6" s="1"/>
  <c r="BY50" i="6"/>
  <c r="BY51" i="6" s="1"/>
  <c r="BZ50" i="6"/>
  <c r="BZ51" i="6" s="1"/>
  <c r="CB50" i="6"/>
  <c r="CB51" i="6" s="1"/>
  <c r="CC50" i="6"/>
  <c r="CC51" i="6" s="1"/>
  <c r="CD50" i="6"/>
  <c r="CD51" i="6" s="1"/>
  <c r="CE50" i="6"/>
  <c r="CE51" i="6" s="1"/>
  <c r="CG50" i="6"/>
  <c r="CG51" i="6" s="1"/>
  <c r="CI50" i="6"/>
  <c r="CI51" i="6" s="1"/>
  <c r="CJ50" i="6"/>
  <c r="CJ51" i="6" s="1"/>
  <c r="CK50" i="6"/>
  <c r="CK51" i="6" s="1"/>
  <c r="CL50" i="6"/>
  <c r="CL51" i="6" s="1"/>
  <c r="CN50" i="6"/>
  <c r="CN51" i="6" s="1"/>
  <c r="CP50" i="6"/>
  <c r="CP51" i="6" s="1"/>
  <c r="CQ50" i="6"/>
  <c r="CQ51" i="6" s="1"/>
  <c r="CR50" i="6"/>
  <c r="CR51" i="6" s="1"/>
  <c r="CS50" i="6"/>
  <c r="CS51" i="6" s="1"/>
  <c r="E6" i="6"/>
  <c r="F78" i="6" l="1"/>
  <c r="F79" i="6" s="1"/>
  <c r="E22" i="6"/>
  <c r="E23" i="6" s="1"/>
  <c r="E64" i="6"/>
  <c r="E65" i="6" s="1"/>
  <c r="F64" i="6"/>
  <c r="F65" i="6" s="1"/>
  <c r="I106" i="6"/>
  <c r="I107" i="6" s="1"/>
  <c r="F106" i="6"/>
  <c r="F107" i="6" s="1"/>
  <c r="F92" i="6"/>
  <c r="F93" i="6" s="1"/>
  <c r="D120" i="6"/>
  <c r="D121" i="6" s="1"/>
  <c r="I120" i="6"/>
  <c r="I121" i="6" s="1"/>
  <c r="G120" i="6"/>
  <c r="G121" i="6" s="1"/>
  <c r="D163" i="6"/>
  <c r="I148" i="6"/>
  <c r="I149" i="6" s="1"/>
  <c r="I64" i="6"/>
  <c r="I65" i="6" s="1"/>
  <c r="D64" i="6"/>
  <c r="D65" i="6" s="1"/>
  <c r="D78" i="6"/>
  <c r="D79" i="6" s="1"/>
  <c r="G64" i="6"/>
  <c r="G65" i="6" s="1"/>
  <c r="D92" i="6"/>
  <c r="D93" i="6" s="1"/>
  <c r="G92" i="6"/>
  <c r="G93" i="6" s="1"/>
  <c r="E92" i="6"/>
  <c r="E93" i="6" s="1"/>
  <c r="G78" i="6"/>
  <c r="G79" i="6" s="1"/>
  <c r="F148" i="6"/>
  <c r="F149" i="6" s="1"/>
  <c r="E37" i="6"/>
  <c r="G163" i="6"/>
  <c r="F163" i="6"/>
  <c r="E163" i="6"/>
  <c r="I163" i="6"/>
  <c r="D106" i="6"/>
  <c r="D107" i="6" s="1"/>
  <c r="G106" i="6"/>
  <c r="G107" i="6" s="1"/>
  <c r="E106" i="6"/>
  <c r="E107" i="6" s="1"/>
  <c r="E120" i="6"/>
  <c r="E121" i="6" s="1"/>
  <c r="F120" i="6"/>
  <c r="F121" i="6" s="1"/>
  <c r="G134" i="6"/>
  <c r="G135" i="6" s="1"/>
  <c r="E134" i="6"/>
  <c r="E135" i="6" s="1"/>
  <c r="F134" i="6"/>
  <c r="F135" i="6" s="1"/>
  <c r="I92" i="6"/>
  <c r="I93" i="6" s="1"/>
  <c r="G148" i="6"/>
  <c r="G149" i="6" s="1"/>
  <c r="E78" i="6"/>
  <c r="E79" i="6" s="1"/>
  <c r="I78" i="6"/>
  <c r="I79" i="6" s="1"/>
  <c r="D148" i="6"/>
  <c r="D149" i="6" s="1"/>
  <c r="E148" i="6"/>
  <c r="E149" i="6" s="1"/>
  <c r="I134" i="6"/>
  <c r="I135" i="6" s="1"/>
  <c r="D134" i="6"/>
  <c r="D135" i="6" s="1"/>
</calcChain>
</file>

<file path=xl/sharedStrings.xml><?xml version="1.0" encoding="utf-8"?>
<sst xmlns="http://schemas.openxmlformats.org/spreadsheetml/2006/main" count="2057" uniqueCount="125">
  <si>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</si>
  <si>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</si>
  <si>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</si>
  <si>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</si>
  <si>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</si>
  <si>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</si>
  <si>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</si>
  <si>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</si>
  <si>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</si>
  <si>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</si>
  <si>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</si>
  <si>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</si>
  <si>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前年比（％）</t>
  </si>
  <si>
    <t>重量（ｔ）</t>
    <rPh sb="0" eb="2">
      <t>ジュウリョウ</t>
    </rPh>
    <phoneticPr fontId="2"/>
  </si>
  <si>
    <t>　　　　　　　生産　（Ｐ）</t>
    <rPh sb="7" eb="9">
      <t>セイサン</t>
    </rPh>
    <phoneticPr fontId="2"/>
  </si>
  <si>
    <t>　　　　　　　販売　（Sa）</t>
    <rPh sb="7" eb="9">
      <t>ハンバイ</t>
    </rPh>
    <phoneticPr fontId="2"/>
  </si>
  <si>
    <t>月末在庫</t>
    <rPh sb="0" eb="2">
      <t>ゲツマツ</t>
    </rPh>
    <rPh sb="2" eb="4">
      <t>ザイコ</t>
    </rPh>
    <phoneticPr fontId="2"/>
  </si>
  <si>
    <t>－</t>
    <phoneticPr fontId="2"/>
  </si>
  <si>
    <r>
      <t xml:space="preserve"> </t>
    </r>
    <r>
      <rPr>
        <sz val="12"/>
        <rFont val="ＭＳ Ｐゴシック"/>
        <family val="3"/>
        <charset val="128"/>
      </rPr>
      <t xml:space="preserve">           </t>
    </r>
    <phoneticPr fontId="2"/>
  </si>
  <si>
    <t>　　　　　　　　　機 種 名</t>
    <phoneticPr fontId="2"/>
  </si>
  <si>
    <t>　年　月</t>
    <phoneticPr fontId="2"/>
  </si>
  <si>
    <t>　　　　      生産　（Ｐ）</t>
    <rPh sb="10" eb="12">
      <t>セイサン</t>
    </rPh>
    <phoneticPr fontId="2"/>
  </si>
  <si>
    <t>　　　　      販売　（Sa）</t>
    <rPh sb="10" eb="12">
      <t>ハンバイ</t>
    </rPh>
    <phoneticPr fontId="2"/>
  </si>
  <si>
    <t>１９９９年（H１１）</t>
    <phoneticPr fontId="2"/>
  </si>
  <si>
    <t>２０００年（H１２）</t>
    <phoneticPr fontId="2"/>
  </si>
  <si>
    <t>２００３年（H１５）</t>
    <phoneticPr fontId="2"/>
  </si>
  <si>
    <t>２００４年（H１６）</t>
    <phoneticPr fontId="2"/>
  </si>
  <si>
    <t>２００１年（H１３）</t>
  </si>
  <si>
    <t>２００５年（H１７）</t>
    <phoneticPr fontId="2"/>
  </si>
  <si>
    <t>２００２年（H１４）</t>
    <phoneticPr fontId="2"/>
  </si>
  <si>
    <t>２００６年（H１８）</t>
    <phoneticPr fontId="2"/>
  </si>
  <si>
    <t>金　額</t>
    <phoneticPr fontId="2"/>
  </si>
  <si>
    <r>
      <t>数量(台</t>
    </r>
    <r>
      <rPr>
        <sz val="12"/>
        <rFont val="ＭＳ Ｐゴシック"/>
        <family val="3"/>
        <charset val="128"/>
      </rPr>
      <t>)</t>
    </r>
    <rPh sb="0" eb="2">
      <t>スウリョウ</t>
    </rPh>
    <phoneticPr fontId="2"/>
  </si>
  <si>
    <t>　　　  第二次金属加工機械（≒鍛圧機械）　合計</t>
    <rPh sb="5" eb="6">
      <t>ダイ</t>
    </rPh>
    <rPh sb="6" eb="8">
      <t>ニジ</t>
    </rPh>
    <rPh sb="8" eb="10">
      <t>キンゾク</t>
    </rPh>
    <rPh sb="10" eb="12">
      <t>カコウ</t>
    </rPh>
    <rPh sb="12" eb="14">
      <t>キカイ</t>
    </rPh>
    <rPh sb="22" eb="24">
      <t>ゴウケイ</t>
    </rPh>
    <phoneticPr fontId="2"/>
  </si>
  <si>
    <t>２００３年（H１５）</t>
    <phoneticPr fontId="2"/>
  </si>
  <si>
    <t>暦年計</t>
    <rPh sb="0" eb="1">
      <t>コヨミ</t>
    </rPh>
    <phoneticPr fontId="2"/>
  </si>
  <si>
    <t xml:space="preserve">      　　数値制御式パンチングマシン(数値制御式機械プレス内数)</t>
    <rPh sb="8" eb="10">
      <t>スウチ</t>
    </rPh>
    <rPh sb="10" eb="12">
      <t>セイギョ</t>
    </rPh>
    <rPh sb="12" eb="13">
      <t>シキ</t>
    </rPh>
    <rPh sb="22" eb="24">
      <t>スウチ</t>
    </rPh>
    <rPh sb="24" eb="26">
      <t>セイギョ</t>
    </rPh>
    <rPh sb="26" eb="27">
      <t>シキ</t>
    </rPh>
    <rPh sb="27" eb="29">
      <t>キカイ</t>
    </rPh>
    <rPh sb="32" eb="33">
      <t>ウチ</t>
    </rPh>
    <rPh sb="33" eb="34">
      <t>スウ</t>
    </rPh>
    <phoneticPr fontId="2"/>
  </si>
  <si>
    <t xml:space="preserve">     その他の数値制御式機械プレス(数値制御式機械プレス内数)</t>
    <rPh sb="7" eb="8">
      <t>タ</t>
    </rPh>
    <rPh sb="9" eb="11">
      <t>スウチ</t>
    </rPh>
    <rPh sb="11" eb="13">
      <t>セイギョ</t>
    </rPh>
    <rPh sb="13" eb="14">
      <t>シキ</t>
    </rPh>
    <rPh sb="14" eb="16">
      <t>キカイ</t>
    </rPh>
    <phoneticPr fontId="2"/>
  </si>
  <si>
    <t>２００７年（H１９）</t>
    <phoneticPr fontId="2"/>
  </si>
  <si>
    <t>前年同期伸率（％）</t>
    <rPh sb="2" eb="4">
      <t>ドウキ</t>
    </rPh>
    <rPh sb="4" eb="6">
      <t>ノビリツ</t>
    </rPh>
    <phoneticPr fontId="2"/>
  </si>
  <si>
    <t>９月</t>
    <phoneticPr fontId="2"/>
  </si>
  <si>
    <t>－</t>
  </si>
  <si>
    <t>２００８年（H２０）</t>
    <phoneticPr fontId="2"/>
  </si>
  <si>
    <t>２００９年（H２１）</t>
    <phoneticPr fontId="2"/>
  </si>
  <si>
    <t>２００９年（H２１）</t>
    <phoneticPr fontId="2"/>
  </si>
  <si>
    <t>２０１０年（H２２）</t>
    <phoneticPr fontId="2"/>
  </si>
  <si>
    <t>－</t>
    <phoneticPr fontId="2"/>
  </si>
  <si>
    <t>２０１１年（H２３）</t>
    <phoneticPr fontId="2"/>
  </si>
  <si>
    <t>－</t>
    <phoneticPr fontId="2"/>
  </si>
  <si>
    <t>２０１２年（H２４）</t>
    <phoneticPr fontId="2"/>
  </si>
  <si>
    <t>－</t>
    <phoneticPr fontId="2"/>
  </si>
  <si>
    <t>－</t>
    <phoneticPr fontId="2"/>
  </si>
  <si>
    <t>－</t>
    <phoneticPr fontId="2"/>
  </si>
  <si>
    <t>－</t>
    <phoneticPr fontId="2"/>
  </si>
  <si>
    <t>２０１３年（H２５）</t>
    <phoneticPr fontId="2"/>
  </si>
  <si>
    <t>経済産業省　生産動態統計　　11.金属加工機械及び鋳造装置のうち　第二次金属加工機械と 10.金属工作機械のその他の数値制御工作機械の生産・販売・在庫（金額単位：百万円）</t>
    <rPh sb="0" eb="2">
      <t>ケイザイ</t>
    </rPh>
    <rPh sb="2" eb="5">
      <t>サンギョウショウ</t>
    </rPh>
    <rPh sb="6" eb="8">
      <t>セイサン</t>
    </rPh>
    <rPh sb="8" eb="10">
      <t>ドウタイ</t>
    </rPh>
    <rPh sb="10" eb="12">
      <t>トウケイ</t>
    </rPh>
    <rPh sb="17" eb="19">
      <t>キンゾク</t>
    </rPh>
    <rPh sb="19" eb="21">
      <t>カコウ</t>
    </rPh>
    <rPh sb="21" eb="23">
      <t>キカイ</t>
    </rPh>
    <rPh sb="23" eb="24">
      <t>オヨ</t>
    </rPh>
    <rPh sb="25" eb="27">
      <t>チュウゾウ</t>
    </rPh>
    <rPh sb="27" eb="29">
      <t>ソウチ</t>
    </rPh>
    <rPh sb="33" eb="34">
      <t>ダイ</t>
    </rPh>
    <rPh sb="34" eb="36">
      <t>ニジ</t>
    </rPh>
    <rPh sb="36" eb="38">
      <t>キンゾク</t>
    </rPh>
    <rPh sb="38" eb="40">
      <t>カコウ</t>
    </rPh>
    <rPh sb="40" eb="42">
      <t>キカイ</t>
    </rPh>
    <rPh sb="49" eb="51">
      <t>コウサク</t>
    </rPh>
    <rPh sb="51" eb="53">
      <t>キカイ</t>
    </rPh>
    <rPh sb="56" eb="57">
      <t>タ</t>
    </rPh>
    <rPh sb="58" eb="60">
      <t>スウチ</t>
    </rPh>
    <rPh sb="60" eb="62">
      <t>セイギョ</t>
    </rPh>
    <rPh sb="62" eb="64">
      <t>コウサク</t>
    </rPh>
    <rPh sb="64" eb="66">
      <t>キカイ</t>
    </rPh>
    <rPh sb="76" eb="78">
      <t>キンガク</t>
    </rPh>
    <rPh sb="78" eb="80">
      <t>タンイ</t>
    </rPh>
    <rPh sb="81" eb="84">
      <t>ヒャクマンエン</t>
    </rPh>
    <phoneticPr fontId="2"/>
  </si>
  <si>
    <t>－</t>
    <phoneticPr fontId="2"/>
  </si>
  <si>
    <t>－</t>
    <phoneticPr fontId="2"/>
  </si>
  <si>
    <t>－</t>
    <phoneticPr fontId="2"/>
  </si>
  <si>
    <t>－</t>
    <phoneticPr fontId="2"/>
  </si>
  <si>
    <t>－</t>
    <phoneticPr fontId="2"/>
  </si>
  <si>
    <t>－</t>
    <phoneticPr fontId="2"/>
  </si>
  <si>
    <t>－</t>
    <phoneticPr fontId="2"/>
  </si>
  <si>
    <t>－</t>
    <phoneticPr fontId="2"/>
  </si>
  <si>
    <t>－</t>
    <phoneticPr fontId="2"/>
  </si>
  <si>
    <t>２０１４年（H２６）</t>
    <phoneticPr fontId="2"/>
  </si>
  <si>
    <t>－</t>
    <phoneticPr fontId="2"/>
  </si>
  <si>
    <t>－</t>
    <phoneticPr fontId="2"/>
  </si>
  <si>
    <t>－</t>
    <phoneticPr fontId="2"/>
  </si>
  <si>
    <t>－</t>
    <phoneticPr fontId="2"/>
  </si>
  <si>
    <t>－</t>
    <phoneticPr fontId="2"/>
  </si>
  <si>
    <t>－</t>
    <phoneticPr fontId="2"/>
  </si>
  <si>
    <t>－</t>
    <phoneticPr fontId="2"/>
  </si>
  <si>
    <t>-</t>
  </si>
  <si>
    <t>－</t>
    <phoneticPr fontId="2"/>
  </si>
  <si>
    <t>２０１５年（H２７）</t>
    <phoneticPr fontId="2"/>
  </si>
  <si>
    <t>－</t>
    <phoneticPr fontId="2"/>
  </si>
  <si>
    <t>－</t>
    <phoneticPr fontId="2"/>
  </si>
  <si>
    <t>－</t>
    <phoneticPr fontId="2"/>
  </si>
  <si>
    <t>－</t>
    <phoneticPr fontId="2"/>
  </si>
  <si>
    <t>…</t>
  </si>
  <si>
    <t>２０１６年（H２８）</t>
    <phoneticPr fontId="2"/>
  </si>
  <si>
    <t>－</t>
    <phoneticPr fontId="2"/>
  </si>
  <si>
    <t>－</t>
    <phoneticPr fontId="2"/>
  </si>
  <si>
    <t>－</t>
    <phoneticPr fontId="2"/>
  </si>
  <si>
    <t>２０１７年（H２９）</t>
    <phoneticPr fontId="2"/>
  </si>
  <si>
    <t>－</t>
    <phoneticPr fontId="2"/>
  </si>
  <si>
    <t>－</t>
    <phoneticPr fontId="2"/>
  </si>
  <si>
    <t>２０１８年（H３０）</t>
    <phoneticPr fontId="2"/>
  </si>
  <si>
    <t>－</t>
    <phoneticPr fontId="2"/>
  </si>
  <si>
    <t>－</t>
    <phoneticPr fontId="2"/>
  </si>
  <si>
    <t>　　　　　　　　　機 種 名</t>
    <phoneticPr fontId="2"/>
  </si>
  <si>
    <t>２０１９年（H３１）</t>
    <phoneticPr fontId="2"/>
  </si>
  <si>
    <t>２０１９年（R１）</t>
    <phoneticPr fontId="2"/>
  </si>
  <si>
    <t>２０２０年（R２）</t>
    <phoneticPr fontId="2"/>
  </si>
  <si>
    <t>２０２１年（R３）</t>
    <phoneticPr fontId="2"/>
  </si>
  <si>
    <t>１月</t>
    <phoneticPr fontId="2"/>
  </si>
  <si>
    <t>２０２２年（R４）</t>
    <phoneticPr fontId="2"/>
  </si>
  <si>
    <t xml:space="preserve"> ベンディングマシン（矯正機を含む）</t>
    <rPh sb="11" eb="13">
      <t>キョウセイ</t>
    </rPh>
    <rPh sb="13" eb="14">
      <t>キ</t>
    </rPh>
    <rPh sb="15" eb="16">
      <t>フク</t>
    </rPh>
    <phoneticPr fontId="2"/>
  </si>
  <si>
    <t>2120-0105</t>
    <phoneticPr fontId="2"/>
  </si>
  <si>
    <t>2120-0106</t>
    <phoneticPr fontId="2"/>
  </si>
  <si>
    <t xml:space="preserve"> 液圧プレス（リベッティングマシンを含み、プラスチック加工用を除く）</t>
    <rPh sb="1" eb="2">
      <t>エキ</t>
    </rPh>
    <rPh sb="2" eb="3">
      <t>アツ</t>
    </rPh>
    <phoneticPr fontId="2"/>
  </si>
  <si>
    <t>数値制御式　（液圧プレス内数）</t>
    <rPh sb="0" eb="2">
      <t>スウチ</t>
    </rPh>
    <rPh sb="2" eb="4">
      <t>セイギョ</t>
    </rPh>
    <rPh sb="4" eb="5">
      <t>シキ</t>
    </rPh>
    <rPh sb="7" eb="8">
      <t>エキ</t>
    </rPh>
    <rPh sb="8" eb="9">
      <t>アツ</t>
    </rPh>
    <rPh sb="12" eb="13">
      <t>ウチ</t>
    </rPh>
    <rPh sb="13" eb="14">
      <t>スウ</t>
    </rPh>
    <phoneticPr fontId="2"/>
  </si>
  <si>
    <t>機械プレス　合計</t>
    <rPh sb="0" eb="2">
      <t>キカイ</t>
    </rPh>
    <rPh sb="6" eb="8">
      <t>ゴウケイ</t>
    </rPh>
    <phoneticPr fontId="2"/>
  </si>
  <si>
    <t>2120-0107</t>
    <phoneticPr fontId="2"/>
  </si>
  <si>
    <t>その他の数値制御工作機械</t>
    <rPh sb="2" eb="3">
      <t>タ</t>
    </rPh>
    <rPh sb="4" eb="6">
      <t>スウチ</t>
    </rPh>
    <rPh sb="6" eb="8">
      <t>セイギョ</t>
    </rPh>
    <rPh sb="8" eb="10">
      <t>コウサク</t>
    </rPh>
    <rPh sb="10" eb="12">
      <t>キカイ</t>
    </rPh>
    <phoneticPr fontId="2"/>
  </si>
  <si>
    <t>ワイヤーフォーミングマシン</t>
    <phoneticPr fontId="2"/>
  </si>
  <si>
    <t>鍛　造　機　械</t>
    <rPh sb="0" eb="1">
      <t>キタ</t>
    </rPh>
    <rPh sb="2" eb="3">
      <t>ヅクリ</t>
    </rPh>
    <rPh sb="4" eb="5">
      <t>キ</t>
    </rPh>
    <rPh sb="6" eb="7">
      <t>カセ</t>
    </rPh>
    <phoneticPr fontId="2"/>
  </si>
  <si>
    <t>せ　ん　断　機</t>
    <rPh sb="4" eb="5">
      <t>ダン</t>
    </rPh>
    <rPh sb="6" eb="7">
      <t>キ</t>
    </rPh>
    <phoneticPr fontId="2"/>
  </si>
  <si>
    <t>数値制御式　（機械プレス内数）</t>
    <rPh sb="0" eb="2">
      <t>スウチ</t>
    </rPh>
    <rPh sb="2" eb="4">
      <t>セイギョ</t>
    </rPh>
    <rPh sb="4" eb="5">
      <t>シキ</t>
    </rPh>
    <rPh sb="7" eb="9">
      <t>キカイ</t>
    </rPh>
    <rPh sb="12" eb="13">
      <t>ウチ</t>
    </rPh>
    <rPh sb="13" eb="14">
      <t>スウ</t>
    </rPh>
    <phoneticPr fontId="2"/>
  </si>
  <si>
    <t>機械プレス　５００トン以上</t>
    <rPh sb="0" eb="2">
      <t>キカイ</t>
    </rPh>
    <rPh sb="11" eb="13">
      <t>イジョウ</t>
    </rPh>
    <phoneticPr fontId="2"/>
  </si>
  <si>
    <t>機械プレス　１００トン以上５００トン未満</t>
    <rPh sb="0" eb="2">
      <t>キカイ</t>
    </rPh>
    <rPh sb="11" eb="13">
      <t>イジョウ</t>
    </rPh>
    <rPh sb="18" eb="20">
      <t>ミマン</t>
    </rPh>
    <phoneticPr fontId="2"/>
  </si>
  <si>
    <t>機械プレス　１００トン未満</t>
    <rPh sb="0" eb="2">
      <t>キカイ</t>
    </rPh>
    <rPh sb="11" eb="13">
      <t>ミマン</t>
    </rPh>
    <phoneticPr fontId="2"/>
  </si>
  <si>
    <t>2120-0108</t>
    <phoneticPr fontId="2"/>
  </si>
  <si>
    <t>2120-0109</t>
    <phoneticPr fontId="2"/>
  </si>
  <si>
    <t>2120-0110</t>
    <phoneticPr fontId="2"/>
  </si>
  <si>
    <t>2120-0111</t>
    <phoneticPr fontId="2"/>
  </si>
  <si>
    <t>2120-0112</t>
    <phoneticPr fontId="2"/>
  </si>
  <si>
    <t>2120-0113</t>
    <phoneticPr fontId="2"/>
  </si>
  <si>
    <t>2120-0114</t>
    <phoneticPr fontId="2"/>
  </si>
  <si>
    <t>２０２３年（R5）</t>
    <phoneticPr fontId="2"/>
  </si>
  <si>
    <t>2110-0121</t>
    <phoneticPr fontId="2"/>
  </si>
  <si>
    <t>２０２４年（R6）</t>
    <phoneticPr fontId="2"/>
  </si>
  <si>
    <t>２０２５年（R7）</t>
    <phoneticPr fontId="2"/>
  </si>
  <si>
    <t>２０２６年（R8）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</si>
</sst>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/mm"/>
    <numFmt numFmtId="177" formatCode="0.0%"/>
    <numFmt numFmtId="178" formatCode="#,##0_ ;[Red]\-#,##0\ "/>
    <numFmt numFmtId="179" formatCode="#,##0;&quot;▲ &quot;#,##0"/>
    <numFmt numFmtId="180" formatCode="0_ ;[Red]\-0\ "/>
    <numFmt numFmtId="181" formatCode="0_ "/>
    <numFmt numFmtId="182" formatCode="#,##0_);\(#,##0\)"/>
    <numFmt numFmtId="183" formatCode="#,##0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Arial"/>
      <family val="2"/>
    </font>
    <font>
      <sz val="12"/>
      <name val="ＭＳ Ｐゴシック"/>
      <family val="3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9"/>
      </left>
      <right/>
      <top style="thin">
        <color indexed="8"/>
      </top>
      <bottom/>
      <diagonal/>
    </border>
    <border>
      <left style="medium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 style="dotted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8"/>
      </top>
      <bottom/>
      <diagonal/>
    </border>
    <border>
      <left style="thin">
        <color indexed="64"/>
      </left>
      <right/>
      <top style="dotted">
        <color indexed="8"/>
      </top>
      <bottom/>
      <diagonal/>
    </border>
    <border>
      <left style="thin">
        <color indexed="64"/>
      </left>
      <right style="medium">
        <color indexed="64"/>
      </right>
      <top style="dotted">
        <color indexed="8"/>
      </top>
      <bottom/>
      <diagonal/>
    </border>
    <border>
      <left style="medium">
        <color indexed="64"/>
      </left>
      <right/>
      <top style="double">
        <color indexed="8"/>
      </top>
      <bottom/>
      <diagonal/>
    </border>
    <border>
      <left style="thin">
        <color indexed="64"/>
      </left>
      <right/>
      <top style="double">
        <color indexed="8"/>
      </top>
      <bottom/>
      <diagonal/>
    </border>
    <border>
      <left style="thin">
        <color indexed="64"/>
      </left>
      <right style="medium">
        <color indexed="64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double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double">
        <color indexed="8"/>
      </bottom>
      <diagonal/>
    </border>
    <border>
      <left style="medium">
        <color indexed="8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 style="thin">
        <color indexed="9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8"/>
      </left>
      <right/>
      <top style="thin">
        <color indexed="64"/>
      </top>
      <bottom style="double">
        <color indexed="8"/>
      </bottom>
      <diagonal/>
    </border>
    <border>
      <left/>
      <right style="medium">
        <color indexed="64"/>
      </right>
      <top style="thin">
        <color indexed="64"/>
      </top>
      <bottom style="double">
        <color indexed="8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dotted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64"/>
      </right>
      <top style="dotted">
        <color indexed="8"/>
      </top>
      <bottom/>
      <diagonal/>
    </border>
    <border>
      <left/>
      <right style="medium">
        <color indexed="8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/>
      <top style="dotted">
        <color indexed="8"/>
      </top>
      <bottom/>
      <diagonal/>
    </border>
    <border>
      <left style="medium">
        <color indexed="8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medium">
        <color indexed="8"/>
      </left>
      <right/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8"/>
      </bottom>
      <diagonal/>
    </border>
    <border>
      <left style="thin">
        <color indexed="64"/>
      </left>
      <right style="medium">
        <color indexed="8"/>
      </right>
      <top/>
      <bottom style="dotted">
        <color indexed="64"/>
      </bottom>
      <diagonal/>
    </border>
    <border>
      <left style="thin">
        <color indexed="64"/>
      </left>
      <right style="medium">
        <color indexed="8"/>
      </right>
      <top style="dotted">
        <color indexed="64"/>
      </top>
      <bottom/>
      <diagonal/>
    </border>
    <border>
      <left style="medium">
        <color indexed="8"/>
      </left>
      <right/>
      <top/>
      <bottom style="dotted">
        <color indexed="8"/>
      </bottom>
      <diagonal/>
    </border>
    <border>
      <left style="thin">
        <color indexed="64"/>
      </left>
      <right/>
      <top/>
      <bottom style="dotted">
        <color indexed="8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medium">
        <color indexed="8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 style="medium">
        <color indexed="8"/>
      </right>
      <top style="dotted">
        <color auto="1"/>
      </top>
      <bottom/>
      <diagonal/>
    </border>
    <border>
      <left style="thin">
        <color indexed="64"/>
      </left>
      <right style="medium">
        <color auto="1"/>
      </right>
      <top style="dotted">
        <color indexed="8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8"/>
      </right>
      <top style="dotted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tted">
        <color indexed="8"/>
      </top>
      <bottom/>
      <diagonal/>
    </border>
    <border>
      <left style="thin">
        <color indexed="64"/>
      </left>
      <right/>
      <top style="dotted">
        <color indexed="8"/>
      </top>
      <bottom/>
      <diagonal/>
    </border>
    <border>
      <left/>
      <right/>
      <top style="dotted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dotted">
        <color indexed="8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 style="medium">
        <color indexed="64"/>
      </right>
      <top style="dotted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1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3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/>
    <xf numFmtId="0" fontId="10" fillId="0" borderId="0"/>
    <xf numFmtId="0" fontId="9" fillId="0" borderId="0"/>
  </cellStyleXfs>
  <cellXfs count="278">
    <xf numFmtId="0" fontId="0" fillId="0" borderId="0" xfId="0"/>
    <xf numFmtId="177" fontId="4" fillId="0" borderId="0" xfId="3" applyNumberFormat="1" applyFont="1"/>
    <xf numFmtId="0" fontId="4" fillId="2" borderId="1" xfId="3" applyFont="1" applyFill="1" applyBorder="1"/>
    <xf numFmtId="177" fontId="5" fillId="2" borderId="1" xfId="3" applyNumberFormat="1" applyFont="1" applyFill="1" applyBorder="1"/>
    <xf numFmtId="176" fontId="4" fillId="2" borderId="2" xfId="3" applyNumberFormat="1" applyFont="1" applyFill="1" applyBorder="1" applyAlignment="1">
      <alignment horizontal="center"/>
    </xf>
    <xf numFmtId="0" fontId="4" fillId="2" borderId="3" xfId="3" applyFont="1" applyFill="1" applyBorder="1" applyAlignment="1">
      <alignment horizontal="center"/>
    </xf>
    <xf numFmtId="176" fontId="4" fillId="2" borderId="4" xfId="3" applyNumberFormat="1" applyFont="1" applyFill="1" applyBorder="1" applyAlignment="1">
      <alignment horizontal="center"/>
    </xf>
    <xf numFmtId="176" fontId="4" fillId="2" borderId="5" xfId="3" applyNumberFormat="1" applyFont="1" applyFill="1" applyBorder="1" applyAlignment="1">
      <alignment horizontal="right"/>
    </xf>
    <xf numFmtId="176" fontId="4" fillId="2" borderId="6" xfId="3" applyNumberFormat="1" applyFont="1" applyFill="1" applyBorder="1" applyAlignment="1">
      <alignment horizontal="center"/>
    </xf>
    <xf numFmtId="176" fontId="4" fillId="2" borderId="0" xfId="3" applyNumberFormat="1" applyFont="1" applyFill="1" applyAlignment="1">
      <alignment horizontal="right"/>
    </xf>
    <xf numFmtId="176" fontId="4" fillId="2" borderId="7" xfId="3" applyNumberFormat="1" applyFont="1" applyFill="1" applyBorder="1" applyAlignment="1">
      <alignment horizontal="right"/>
    </xf>
    <xf numFmtId="0" fontId="5" fillId="2" borderId="8" xfId="3" applyFont="1" applyFill="1" applyBorder="1" applyAlignment="1">
      <alignment horizontal="left"/>
    </xf>
    <xf numFmtId="0" fontId="5" fillId="2" borderId="9" xfId="3" applyFont="1" applyFill="1" applyBorder="1" applyAlignment="1">
      <alignment horizontal="centerContinuous"/>
    </xf>
    <xf numFmtId="0" fontId="4" fillId="2" borderId="10" xfId="3" applyFont="1" applyFill="1" applyBorder="1"/>
    <xf numFmtId="0" fontId="4" fillId="2" borderId="11" xfId="3" applyFont="1" applyFill="1" applyBorder="1"/>
    <xf numFmtId="0" fontId="5" fillId="2" borderId="1" xfId="3" applyFont="1" applyFill="1" applyBorder="1" applyAlignment="1">
      <alignment horizontal="left"/>
    </xf>
    <xf numFmtId="0" fontId="4" fillId="2" borderId="0" xfId="3" applyFont="1" applyFill="1"/>
    <xf numFmtId="177" fontId="5" fillId="2" borderId="8" xfId="3" applyNumberFormat="1" applyFont="1" applyFill="1" applyBorder="1"/>
    <xf numFmtId="0" fontId="4" fillId="2" borderId="12" xfId="3" applyFont="1" applyFill="1" applyBorder="1"/>
    <xf numFmtId="0" fontId="4" fillId="2" borderId="13" xfId="3" applyFont="1" applyFill="1" applyBorder="1"/>
    <xf numFmtId="176" fontId="4" fillId="2" borderId="14" xfId="3" applyNumberFormat="1" applyFont="1" applyFill="1" applyBorder="1" applyAlignment="1">
      <alignment horizontal="centerContinuous"/>
    </xf>
    <xf numFmtId="176" fontId="4" fillId="2" borderId="15" xfId="3" applyNumberFormat="1" applyFont="1" applyFill="1" applyBorder="1" applyAlignment="1">
      <alignment horizontal="centerContinuous"/>
    </xf>
    <xf numFmtId="177" fontId="5" fillId="2" borderId="16" xfId="3" applyNumberFormat="1" applyFont="1" applyFill="1" applyBorder="1"/>
    <xf numFmtId="177" fontId="5" fillId="2" borderId="17" xfId="3" applyNumberFormat="1" applyFont="1" applyFill="1" applyBorder="1"/>
    <xf numFmtId="0" fontId="4" fillId="2" borderId="17" xfId="3" applyFont="1" applyFill="1" applyBorder="1"/>
    <xf numFmtId="0" fontId="4" fillId="2" borderId="12" xfId="3" applyFont="1" applyFill="1" applyBorder="1" applyAlignment="1">
      <alignment horizontal="center"/>
    </xf>
    <xf numFmtId="177" fontId="5" fillId="2" borderId="9" xfId="3" applyNumberFormat="1" applyFont="1" applyFill="1" applyBorder="1"/>
    <xf numFmtId="177" fontId="4" fillId="3" borderId="18" xfId="3" applyNumberFormat="1" applyFont="1" applyFill="1" applyBorder="1"/>
    <xf numFmtId="177" fontId="4" fillId="3" borderId="19" xfId="3" applyNumberFormat="1" applyFont="1" applyFill="1" applyBorder="1"/>
    <xf numFmtId="177" fontId="4" fillId="3" borderId="20" xfId="3" applyNumberFormat="1" applyFont="1" applyFill="1" applyBorder="1"/>
    <xf numFmtId="0" fontId="5" fillId="2" borderId="21" xfId="3" applyFont="1" applyFill="1" applyBorder="1" applyAlignment="1">
      <alignment horizontal="center"/>
    </xf>
    <xf numFmtId="0" fontId="4" fillId="3" borderId="22" xfId="3" applyFont="1" applyFill="1" applyBorder="1" applyAlignment="1">
      <alignment horizontal="center"/>
    </xf>
    <xf numFmtId="0" fontId="4" fillId="3" borderId="23" xfId="3" applyFont="1" applyFill="1" applyBorder="1" applyAlignment="1">
      <alignment horizontal="center"/>
    </xf>
    <xf numFmtId="0" fontId="4" fillId="3" borderId="24" xfId="3" applyFont="1" applyFill="1" applyBorder="1" applyAlignment="1">
      <alignment horizontal="center"/>
    </xf>
    <xf numFmtId="178" fontId="4" fillId="3" borderId="1" xfId="3" applyNumberFormat="1" applyFont="1" applyFill="1" applyBorder="1" applyAlignment="1">
      <alignment horizontal="right"/>
    </xf>
    <xf numFmtId="178" fontId="4" fillId="0" borderId="0" xfId="3" applyNumberFormat="1" applyFont="1"/>
    <xf numFmtId="178" fontId="3" fillId="0" borderId="1" xfId="3" applyNumberFormat="1" applyBorder="1"/>
    <xf numFmtId="178" fontId="3" fillId="0" borderId="25" xfId="3" applyNumberFormat="1" applyBorder="1"/>
    <xf numFmtId="178" fontId="3" fillId="0" borderId="26" xfId="3" applyNumberFormat="1" applyBorder="1"/>
    <xf numFmtId="178" fontId="3" fillId="0" borderId="27" xfId="3" applyNumberFormat="1" applyBorder="1"/>
    <xf numFmtId="178" fontId="3" fillId="0" borderId="28" xfId="3" applyNumberFormat="1" applyBorder="1"/>
    <xf numFmtId="178" fontId="3" fillId="0" borderId="29" xfId="3" applyNumberFormat="1" applyBorder="1"/>
    <xf numFmtId="178" fontId="3" fillId="0" borderId="30" xfId="3" applyNumberFormat="1" applyBorder="1"/>
    <xf numFmtId="178" fontId="3" fillId="0" borderId="31" xfId="3" applyNumberFormat="1" applyBorder="1"/>
    <xf numFmtId="178" fontId="3" fillId="0" borderId="32" xfId="3" applyNumberFormat="1" applyBorder="1"/>
    <xf numFmtId="178" fontId="6" fillId="0" borderId="33" xfId="3" applyNumberFormat="1" applyFont="1" applyBorder="1" applyAlignment="1">
      <alignment horizontal="right"/>
    </xf>
    <xf numFmtId="178" fontId="6" fillId="0" borderId="25" xfId="3" applyNumberFormat="1" applyFont="1" applyBorder="1" applyAlignment="1">
      <alignment horizontal="right"/>
    </xf>
    <xf numFmtId="178" fontId="6" fillId="0" borderId="31" xfId="3" applyNumberFormat="1" applyFont="1" applyBorder="1" applyAlignment="1">
      <alignment horizontal="right"/>
    </xf>
    <xf numFmtId="178" fontId="6" fillId="0" borderId="34" xfId="3" applyNumberFormat="1" applyFont="1" applyBorder="1" applyAlignment="1">
      <alignment horizontal="right"/>
    </xf>
    <xf numFmtId="178" fontId="4" fillId="3" borderId="35" xfId="3" applyNumberFormat="1" applyFont="1" applyFill="1" applyBorder="1"/>
    <xf numFmtId="178" fontId="4" fillId="3" borderId="36" xfId="3" applyNumberFormat="1" applyFont="1" applyFill="1" applyBorder="1"/>
    <xf numFmtId="178" fontId="4" fillId="3" borderId="37" xfId="3" applyNumberFormat="1" applyFont="1" applyFill="1" applyBorder="1"/>
    <xf numFmtId="178" fontId="4" fillId="3" borderId="38" xfId="3" applyNumberFormat="1" applyFont="1" applyFill="1" applyBorder="1"/>
    <xf numFmtId="177" fontId="4" fillId="3" borderId="39" xfId="3" applyNumberFormat="1" applyFont="1" applyFill="1" applyBorder="1"/>
    <xf numFmtId="177" fontId="4" fillId="3" borderId="40" xfId="3" applyNumberFormat="1" applyFont="1" applyFill="1" applyBorder="1"/>
    <xf numFmtId="178" fontId="6" fillId="0" borderId="41" xfId="3" applyNumberFormat="1" applyFont="1" applyBorder="1" applyAlignment="1">
      <alignment horizontal="right"/>
    </xf>
    <xf numFmtId="178" fontId="6" fillId="0" borderId="42" xfId="3" applyNumberFormat="1" applyFont="1" applyBorder="1" applyAlignment="1">
      <alignment horizontal="right"/>
    </xf>
    <xf numFmtId="178" fontId="4" fillId="3" borderId="43" xfId="3" applyNumberFormat="1" applyFont="1" applyFill="1" applyBorder="1"/>
    <xf numFmtId="178" fontId="4" fillId="3" borderId="44" xfId="3" applyNumberFormat="1" applyFont="1" applyFill="1" applyBorder="1"/>
    <xf numFmtId="178" fontId="6" fillId="0" borderId="45" xfId="3" applyNumberFormat="1" applyFont="1" applyBorder="1" applyAlignment="1">
      <alignment horizontal="right"/>
    </xf>
    <xf numFmtId="177" fontId="5" fillId="2" borderId="12" xfId="3" applyNumberFormat="1" applyFont="1" applyFill="1" applyBorder="1"/>
    <xf numFmtId="177" fontId="5" fillId="2" borderId="0" xfId="3" applyNumberFormat="1" applyFont="1" applyFill="1"/>
    <xf numFmtId="177" fontId="4" fillId="3" borderId="46" xfId="3" applyNumberFormat="1" applyFont="1" applyFill="1" applyBorder="1"/>
    <xf numFmtId="178" fontId="4" fillId="0" borderId="34" xfId="3" applyNumberFormat="1" applyFont="1" applyBorder="1"/>
    <xf numFmtId="178" fontId="4" fillId="0" borderId="47" xfId="3" applyNumberFormat="1" applyFont="1" applyBorder="1"/>
    <xf numFmtId="178" fontId="4" fillId="0" borderId="48" xfId="3" applyNumberFormat="1" applyFont="1" applyBorder="1"/>
    <xf numFmtId="178" fontId="4" fillId="0" borderId="49" xfId="3" applyNumberFormat="1" applyFont="1" applyBorder="1"/>
    <xf numFmtId="178" fontId="4" fillId="3" borderId="50" xfId="3" applyNumberFormat="1" applyFont="1" applyFill="1" applyBorder="1"/>
    <xf numFmtId="178" fontId="4" fillId="3" borderId="51" xfId="3" applyNumberFormat="1" applyFont="1" applyFill="1" applyBorder="1" applyAlignment="1">
      <alignment horizontal="right"/>
    </xf>
    <xf numFmtId="178" fontId="4" fillId="3" borderId="52" xfId="3" applyNumberFormat="1" applyFont="1" applyFill="1" applyBorder="1" applyAlignment="1">
      <alignment horizontal="right"/>
    </xf>
    <xf numFmtId="178" fontId="4" fillId="3" borderId="35" xfId="3" applyNumberFormat="1" applyFont="1" applyFill="1" applyBorder="1" applyAlignment="1">
      <alignment horizontal="right"/>
    </xf>
    <xf numFmtId="178" fontId="4" fillId="3" borderId="53" xfId="3" applyNumberFormat="1" applyFont="1" applyFill="1" applyBorder="1"/>
    <xf numFmtId="178" fontId="4" fillId="3" borderId="34" xfId="3" applyNumberFormat="1" applyFont="1" applyFill="1" applyBorder="1"/>
    <xf numFmtId="178" fontId="4" fillId="3" borderId="25" xfId="3" applyNumberFormat="1" applyFont="1" applyFill="1" applyBorder="1" applyAlignment="1">
      <alignment horizontal="right"/>
    </xf>
    <xf numFmtId="178" fontId="4" fillId="3" borderId="26" xfId="3" applyNumberFormat="1" applyFont="1" applyFill="1" applyBorder="1" applyAlignment="1">
      <alignment horizontal="right"/>
    </xf>
    <xf numFmtId="178" fontId="4" fillId="0" borderId="41" xfId="3" applyNumberFormat="1" applyFont="1" applyBorder="1"/>
    <xf numFmtId="178" fontId="4" fillId="0" borderId="45" xfId="3" applyNumberFormat="1" applyFont="1" applyBorder="1"/>
    <xf numFmtId="178" fontId="3" fillId="0" borderId="0" xfId="3" applyNumberFormat="1"/>
    <xf numFmtId="178" fontId="4" fillId="0" borderId="54" xfId="3" applyNumberFormat="1" applyFont="1" applyBorder="1"/>
    <xf numFmtId="178" fontId="3" fillId="0" borderId="5" xfId="3" applyNumberFormat="1" applyBorder="1"/>
    <xf numFmtId="178" fontId="3" fillId="0" borderId="7" xfId="3" applyNumberFormat="1" applyBorder="1"/>
    <xf numFmtId="177" fontId="4" fillId="3" borderId="55" xfId="3" applyNumberFormat="1" applyFont="1" applyFill="1" applyBorder="1"/>
    <xf numFmtId="178" fontId="4" fillId="3" borderId="56" xfId="3" applyNumberFormat="1" applyFont="1" applyFill="1" applyBorder="1"/>
    <xf numFmtId="176" fontId="4" fillId="2" borderId="57" xfId="3" applyNumberFormat="1" applyFont="1" applyFill="1" applyBorder="1" applyAlignment="1">
      <alignment horizontal="center"/>
    </xf>
    <xf numFmtId="0" fontId="4" fillId="2" borderId="58" xfId="3" applyFont="1" applyFill="1" applyBorder="1" applyAlignment="1">
      <alignment horizontal="center"/>
    </xf>
    <xf numFmtId="178" fontId="4" fillId="3" borderId="59" xfId="3" applyNumberFormat="1" applyFont="1" applyFill="1" applyBorder="1"/>
    <xf numFmtId="178" fontId="4" fillId="3" borderId="60" xfId="3" applyNumberFormat="1" applyFont="1" applyFill="1" applyBorder="1"/>
    <xf numFmtId="178" fontId="4" fillId="3" borderId="61" xfId="3" applyNumberFormat="1" applyFont="1" applyFill="1" applyBorder="1"/>
    <xf numFmtId="178" fontId="4" fillId="3" borderId="62" xfId="3" applyNumberFormat="1" applyFont="1" applyFill="1" applyBorder="1"/>
    <xf numFmtId="178" fontId="4" fillId="3" borderId="63" xfId="3" applyNumberFormat="1" applyFont="1" applyFill="1" applyBorder="1"/>
    <xf numFmtId="178" fontId="4" fillId="3" borderId="64" xfId="3" applyNumberFormat="1" applyFont="1" applyFill="1" applyBorder="1"/>
    <xf numFmtId="178" fontId="4" fillId="3" borderId="65" xfId="3" applyNumberFormat="1" applyFont="1" applyFill="1" applyBorder="1"/>
    <xf numFmtId="177" fontId="4" fillId="3" borderId="66" xfId="3" applyNumberFormat="1" applyFont="1" applyFill="1" applyBorder="1"/>
    <xf numFmtId="177" fontId="4" fillId="3" borderId="67" xfId="3" applyNumberFormat="1" applyFont="1" applyFill="1" applyBorder="1"/>
    <xf numFmtId="177" fontId="7" fillId="0" borderId="0" xfId="3" applyNumberFormat="1" applyFont="1" applyAlignment="1">
      <alignment vertical="center"/>
    </xf>
    <xf numFmtId="176" fontId="4" fillId="2" borderId="64" xfId="3" applyNumberFormat="1" applyFont="1" applyFill="1" applyBorder="1" applyAlignment="1">
      <alignment horizontal="center"/>
    </xf>
    <xf numFmtId="0" fontId="4" fillId="2" borderId="63" xfId="3" applyFont="1" applyFill="1" applyBorder="1" applyAlignment="1">
      <alignment horizontal="center"/>
    </xf>
    <xf numFmtId="176" fontId="4" fillId="2" borderId="68" xfId="3" applyNumberFormat="1" applyFont="1" applyFill="1" applyBorder="1" applyAlignment="1">
      <alignment horizontal="center"/>
    </xf>
    <xf numFmtId="176" fontId="4" fillId="2" borderId="69" xfId="3" applyNumberFormat="1" applyFont="1" applyFill="1" applyBorder="1" applyAlignment="1">
      <alignment horizontal="centerContinuous"/>
    </xf>
    <xf numFmtId="176" fontId="4" fillId="2" borderId="70" xfId="3" applyNumberFormat="1" applyFont="1" applyFill="1" applyBorder="1" applyAlignment="1">
      <alignment horizontal="center"/>
    </xf>
    <xf numFmtId="0" fontId="4" fillId="2" borderId="71" xfId="3" applyFont="1" applyFill="1" applyBorder="1" applyAlignment="1">
      <alignment horizontal="center"/>
    </xf>
    <xf numFmtId="176" fontId="4" fillId="2" borderId="72" xfId="3" applyNumberFormat="1" applyFont="1" applyFill="1" applyBorder="1" applyAlignment="1">
      <alignment horizontal="centerContinuous"/>
    </xf>
    <xf numFmtId="0" fontId="4" fillId="2" borderId="73" xfId="3" applyFont="1" applyFill="1" applyBorder="1" applyAlignment="1">
      <alignment horizontal="center"/>
    </xf>
    <xf numFmtId="177" fontId="4" fillId="3" borderId="74" xfId="3" applyNumberFormat="1" applyFont="1" applyFill="1" applyBorder="1"/>
    <xf numFmtId="178" fontId="6" fillId="0" borderId="26" xfId="3" applyNumberFormat="1" applyFont="1" applyBorder="1" applyAlignment="1">
      <alignment horizontal="right"/>
    </xf>
    <xf numFmtId="177" fontId="4" fillId="3" borderId="75" xfId="3" applyNumberFormat="1" applyFont="1" applyFill="1" applyBorder="1"/>
    <xf numFmtId="178" fontId="6" fillId="3" borderId="43" xfId="3" applyNumberFormat="1" applyFont="1" applyFill="1" applyBorder="1"/>
    <xf numFmtId="178" fontId="6" fillId="3" borderId="50" xfId="3" applyNumberFormat="1" applyFont="1" applyFill="1" applyBorder="1"/>
    <xf numFmtId="178" fontId="6" fillId="3" borderId="44" xfId="3" applyNumberFormat="1" applyFont="1" applyFill="1" applyBorder="1"/>
    <xf numFmtId="178" fontId="6" fillId="3" borderId="38" xfId="3" applyNumberFormat="1" applyFont="1" applyFill="1" applyBorder="1"/>
    <xf numFmtId="178" fontId="6" fillId="3" borderId="53" xfId="3" applyNumberFormat="1" applyFont="1" applyFill="1" applyBorder="1"/>
    <xf numFmtId="178" fontId="6" fillId="3" borderId="36" xfId="3" applyNumberFormat="1" applyFont="1" applyFill="1" applyBorder="1"/>
    <xf numFmtId="178" fontId="6" fillId="3" borderId="56" xfId="3" applyNumberFormat="1" applyFont="1" applyFill="1" applyBorder="1"/>
    <xf numFmtId="178" fontId="6" fillId="3" borderId="65" xfId="3" applyNumberFormat="1" applyFont="1" applyFill="1" applyBorder="1"/>
    <xf numFmtId="178" fontId="6" fillId="3" borderId="35" xfId="3" applyNumberFormat="1" applyFont="1" applyFill="1" applyBorder="1"/>
    <xf numFmtId="177" fontId="6" fillId="0" borderId="0" xfId="3" applyNumberFormat="1" applyFont="1"/>
    <xf numFmtId="178" fontId="6" fillId="0" borderId="30" xfId="3" applyNumberFormat="1" applyFont="1" applyBorder="1"/>
    <xf numFmtId="178" fontId="6" fillId="0" borderId="54" xfId="3" applyNumberFormat="1" applyFont="1" applyBorder="1"/>
    <xf numFmtId="178" fontId="6" fillId="0" borderId="5" xfId="3" applyNumberFormat="1" applyFont="1" applyBorder="1"/>
    <xf numFmtId="178" fontId="6" fillId="0" borderId="31" xfId="3" applyNumberFormat="1" applyFont="1" applyBorder="1"/>
    <xf numFmtId="178" fontId="6" fillId="0" borderId="32" xfId="3" applyNumberFormat="1" applyFont="1" applyBorder="1"/>
    <xf numFmtId="178" fontId="6" fillId="0" borderId="1" xfId="3" applyNumberFormat="1" applyFont="1" applyBorder="1"/>
    <xf numFmtId="178" fontId="6" fillId="0" borderId="34" xfId="3" applyNumberFormat="1" applyFont="1" applyBorder="1"/>
    <xf numFmtId="178" fontId="6" fillId="0" borderId="0" xfId="3" applyNumberFormat="1" applyFont="1"/>
    <xf numFmtId="178" fontId="6" fillId="0" borderId="25" xfId="3" applyNumberFormat="1" applyFont="1" applyBorder="1"/>
    <xf numFmtId="178" fontId="6" fillId="0" borderId="26" xfId="3" applyNumberFormat="1" applyFont="1" applyBorder="1"/>
    <xf numFmtId="178" fontId="6" fillId="0" borderId="41" xfId="3" applyNumberFormat="1" applyFont="1" applyBorder="1"/>
    <xf numFmtId="178" fontId="6" fillId="0" borderId="27" xfId="3" applyNumberFormat="1" applyFont="1" applyBorder="1"/>
    <xf numFmtId="178" fontId="6" fillId="0" borderId="45" xfId="3" applyNumberFormat="1" applyFont="1" applyBorder="1"/>
    <xf numFmtId="178" fontId="6" fillId="0" borderId="7" xfId="3" applyNumberFormat="1" applyFont="1" applyBorder="1"/>
    <xf numFmtId="178" fontId="6" fillId="0" borderId="28" xfId="3" applyNumberFormat="1" applyFont="1" applyBorder="1"/>
    <xf numFmtId="178" fontId="6" fillId="0" borderId="29" xfId="3" applyNumberFormat="1" applyFont="1" applyBorder="1"/>
    <xf numFmtId="178" fontId="6" fillId="0" borderId="47" xfId="3" applyNumberFormat="1" applyFont="1" applyBorder="1"/>
    <xf numFmtId="178" fontId="6" fillId="0" borderId="32" xfId="3" applyNumberFormat="1" applyFont="1" applyBorder="1" applyAlignment="1">
      <alignment horizontal="right"/>
    </xf>
    <xf numFmtId="178" fontId="6" fillId="0" borderId="76" xfId="3" applyNumberFormat="1" applyFont="1" applyBorder="1" applyAlignment="1">
      <alignment horizontal="right"/>
    </xf>
    <xf numFmtId="177" fontId="4" fillId="3" borderId="77" xfId="3" applyNumberFormat="1" applyFont="1" applyFill="1" applyBorder="1"/>
    <xf numFmtId="177" fontId="4" fillId="3" borderId="78" xfId="3" applyNumberFormat="1" applyFont="1" applyFill="1" applyBorder="1"/>
    <xf numFmtId="177" fontId="4" fillId="3" borderId="79" xfId="3" applyNumberFormat="1" applyFont="1" applyFill="1" applyBorder="1"/>
    <xf numFmtId="177" fontId="4" fillId="3" borderId="80" xfId="3" applyNumberFormat="1" applyFont="1" applyFill="1" applyBorder="1"/>
    <xf numFmtId="177" fontId="4" fillId="3" borderId="81" xfId="3" applyNumberFormat="1" applyFont="1" applyFill="1" applyBorder="1"/>
    <xf numFmtId="176" fontId="4" fillId="2" borderId="82" xfId="3" applyNumberFormat="1" applyFont="1" applyFill="1" applyBorder="1" applyAlignment="1">
      <alignment horizontal="centerContinuous"/>
    </xf>
    <xf numFmtId="176" fontId="4" fillId="2" borderId="83" xfId="3" applyNumberFormat="1" applyFont="1" applyFill="1" applyBorder="1" applyAlignment="1">
      <alignment horizontal="centerContinuous"/>
    </xf>
    <xf numFmtId="178" fontId="6" fillId="0" borderId="84" xfId="3" applyNumberFormat="1" applyFont="1" applyBorder="1"/>
    <xf numFmtId="178" fontId="6" fillId="0" borderId="85" xfId="3" applyNumberFormat="1" applyFont="1" applyBorder="1"/>
    <xf numFmtId="178" fontId="6" fillId="0" borderId="76" xfId="3" applyNumberFormat="1" applyFont="1" applyBorder="1"/>
    <xf numFmtId="178" fontId="6" fillId="0" borderId="86" xfId="3" applyNumberFormat="1" applyFont="1" applyBorder="1"/>
    <xf numFmtId="178" fontId="6" fillId="0" borderId="87" xfId="3" applyNumberFormat="1" applyFont="1" applyBorder="1"/>
    <xf numFmtId="178" fontId="6" fillId="0" borderId="88" xfId="3" applyNumberFormat="1" applyFont="1" applyBorder="1"/>
    <xf numFmtId="178" fontId="6" fillId="0" borderId="89" xfId="3" applyNumberFormat="1" applyFont="1" applyBorder="1"/>
    <xf numFmtId="177" fontId="4" fillId="3" borderId="90" xfId="3" applyNumberFormat="1" applyFont="1" applyFill="1" applyBorder="1"/>
    <xf numFmtId="178" fontId="6" fillId="3" borderId="90" xfId="3" applyNumberFormat="1" applyFont="1" applyFill="1" applyBorder="1"/>
    <xf numFmtId="177" fontId="4" fillId="3" borderId="91" xfId="3" applyNumberFormat="1" applyFont="1" applyFill="1" applyBorder="1"/>
    <xf numFmtId="177" fontId="4" fillId="3" borderId="92" xfId="3" applyNumberFormat="1" applyFont="1" applyFill="1" applyBorder="1"/>
    <xf numFmtId="178" fontId="6" fillId="3" borderId="93" xfId="3" applyNumberFormat="1" applyFont="1" applyFill="1" applyBorder="1"/>
    <xf numFmtId="178" fontId="6" fillId="3" borderId="63" xfId="3" applyNumberFormat="1" applyFont="1" applyFill="1" applyBorder="1"/>
    <xf numFmtId="178" fontId="6" fillId="3" borderId="94" xfId="3" applyNumberFormat="1" applyFont="1" applyFill="1" applyBorder="1"/>
    <xf numFmtId="178" fontId="6" fillId="3" borderId="18" xfId="3" applyNumberFormat="1" applyFont="1" applyFill="1" applyBorder="1"/>
    <xf numFmtId="178" fontId="6" fillId="3" borderId="95" xfId="3" applyNumberFormat="1" applyFont="1" applyFill="1" applyBorder="1"/>
    <xf numFmtId="178" fontId="6" fillId="3" borderId="80" xfId="3" applyNumberFormat="1" applyFont="1" applyFill="1" applyBorder="1"/>
    <xf numFmtId="178" fontId="6" fillId="3" borderId="96" xfId="3" applyNumberFormat="1" applyFont="1" applyFill="1" applyBorder="1"/>
    <xf numFmtId="178" fontId="6" fillId="0" borderId="89" xfId="3" applyNumberFormat="1" applyFont="1" applyBorder="1" applyAlignment="1">
      <alignment horizontal="right"/>
    </xf>
    <xf numFmtId="178" fontId="6" fillId="3" borderId="97" xfId="3" applyNumberFormat="1" applyFont="1" applyFill="1" applyBorder="1"/>
    <xf numFmtId="178" fontId="6" fillId="0" borderId="98" xfId="3" applyNumberFormat="1" applyFont="1" applyBorder="1"/>
    <xf numFmtId="178" fontId="6" fillId="0" borderId="49" xfId="3" applyNumberFormat="1" applyFont="1" applyBorder="1"/>
    <xf numFmtId="178" fontId="6" fillId="0" borderId="99" xfId="3" applyNumberFormat="1" applyFont="1" applyBorder="1"/>
    <xf numFmtId="178" fontId="6" fillId="0" borderId="100" xfId="3" applyNumberFormat="1" applyFont="1" applyBorder="1"/>
    <xf numFmtId="178" fontId="6" fillId="0" borderId="101" xfId="3" applyNumberFormat="1" applyFont="1" applyBorder="1"/>
    <xf numFmtId="178" fontId="6" fillId="0" borderId="102" xfId="3" applyNumberFormat="1" applyFont="1" applyBorder="1"/>
    <xf numFmtId="178" fontId="6" fillId="0" borderId="103" xfId="3" applyNumberFormat="1" applyFont="1" applyBorder="1"/>
    <xf numFmtId="178" fontId="6" fillId="0" borderId="104" xfId="3" applyNumberFormat="1" applyFont="1" applyBorder="1"/>
    <xf numFmtId="178" fontId="6" fillId="0" borderId="105" xfId="3" applyNumberFormat="1" applyFont="1" applyBorder="1"/>
    <xf numFmtId="178" fontId="6" fillId="0" borderId="106" xfId="3" applyNumberFormat="1" applyFont="1" applyBorder="1"/>
    <xf numFmtId="178" fontId="6" fillId="0" borderId="107" xfId="3" applyNumberFormat="1" applyFont="1" applyBorder="1"/>
    <xf numFmtId="178" fontId="3" fillId="0" borderId="6" xfId="3" applyNumberFormat="1" applyBorder="1"/>
    <xf numFmtId="178" fontId="3" fillId="0" borderId="108" xfId="3" applyNumberFormat="1" applyBorder="1"/>
    <xf numFmtId="178" fontId="6" fillId="0" borderId="4" xfId="3" applyNumberFormat="1" applyFont="1" applyBorder="1"/>
    <xf numFmtId="178" fontId="6" fillId="0" borderId="6" xfId="3" applyNumberFormat="1" applyFont="1" applyBorder="1"/>
    <xf numFmtId="178" fontId="6" fillId="0" borderId="108" xfId="3" applyNumberFormat="1" applyFont="1" applyBorder="1"/>
    <xf numFmtId="177" fontId="4" fillId="3" borderId="109" xfId="3" applyNumberFormat="1" applyFont="1" applyFill="1" applyBorder="1"/>
    <xf numFmtId="178" fontId="6" fillId="3" borderId="64" xfId="3" applyNumberFormat="1" applyFont="1" applyFill="1" applyBorder="1"/>
    <xf numFmtId="177" fontId="4" fillId="3" borderId="110" xfId="3" applyNumberFormat="1" applyFont="1" applyFill="1" applyBorder="1"/>
    <xf numFmtId="177" fontId="4" fillId="3" borderId="111" xfId="3" applyNumberFormat="1" applyFont="1" applyFill="1" applyBorder="1"/>
    <xf numFmtId="177" fontId="4" fillId="3" borderId="112" xfId="3" applyNumberFormat="1" applyFont="1" applyFill="1" applyBorder="1"/>
    <xf numFmtId="177" fontId="4" fillId="3" borderId="113" xfId="3" applyNumberFormat="1" applyFont="1" applyFill="1" applyBorder="1"/>
    <xf numFmtId="178" fontId="4" fillId="3" borderId="114" xfId="3" applyNumberFormat="1" applyFont="1" applyFill="1" applyBorder="1"/>
    <xf numFmtId="178" fontId="4" fillId="3" borderId="115" xfId="3" applyNumberFormat="1" applyFont="1" applyFill="1" applyBorder="1"/>
    <xf numFmtId="180" fontId="6" fillId="0" borderId="116" xfId="0" quotePrefix="1" applyNumberFormat="1" applyFont="1" applyBorder="1"/>
    <xf numFmtId="180" fontId="6" fillId="0" borderId="34" xfId="0" applyNumberFormat="1" applyFont="1" applyBorder="1"/>
    <xf numFmtId="180" fontId="6" fillId="0" borderId="34" xfId="1" applyNumberFormat="1" applyFont="1" applyFill="1" applyBorder="1" applyAlignment="1"/>
    <xf numFmtId="178" fontId="6" fillId="0" borderId="29" xfId="3" applyNumberFormat="1" applyFont="1" applyBorder="1" applyAlignment="1">
      <alignment horizontal="right"/>
    </xf>
    <xf numFmtId="177" fontId="4" fillId="0" borderId="1" xfId="3" applyNumberFormat="1" applyFont="1" applyBorder="1"/>
    <xf numFmtId="177" fontId="4" fillId="0" borderId="11" xfId="3" applyNumberFormat="1" applyFont="1" applyBorder="1"/>
    <xf numFmtId="181" fontId="6" fillId="0" borderId="34" xfId="0" applyNumberFormat="1" applyFont="1" applyBorder="1" applyAlignment="1">
      <alignment horizontal="right"/>
    </xf>
    <xf numFmtId="181" fontId="6" fillId="0" borderId="106" xfId="0" quotePrefix="1" applyNumberFormat="1" applyFont="1" applyBorder="1" applyAlignment="1">
      <alignment horizontal="right"/>
    </xf>
    <xf numFmtId="178" fontId="6" fillId="0" borderId="117" xfId="3" applyNumberFormat="1" applyFont="1" applyBorder="1"/>
    <xf numFmtId="178" fontId="6" fillId="0" borderId="118" xfId="3" applyNumberFormat="1" applyFont="1" applyBorder="1"/>
    <xf numFmtId="178" fontId="6" fillId="0" borderId="106" xfId="0" quotePrefix="1" applyNumberFormat="1" applyFont="1" applyBorder="1"/>
    <xf numFmtId="178" fontId="6" fillId="0" borderId="34" xfId="0" applyNumberFormat="1" applyFont="1" applyBorder="1"/>
    <xf numFmtId="178" fontId="6" fillId="0" borderId="34" xfId="1" applyNumberFormat="1" applyFont="1" applyFill="1" applyBorder="1" applyAlignment="1"/>
    <xf numFmtId="178" fontId="6" fillId="0" borderId="119" xfId="3" applyNumberFormat="1" applyFont="1" applyBorder="1"/>
    <xf numFmtId="178" fontId="6" fillId="0" borderId="120" xfId="3" applyNumberFormat="1" applyFont="1" applyBorder="1"/>
    <xf numFmtId="178" fontId="6" fillId="0" borderId="121" xfId="3" applyNumberFormat="1" applyFont="1" applyBorder="1"/>
    <xf numFmtId="182" fontId="6" fillId="0" borderId="106" xfId="0" quotePrefix="1" applyNumberFormat="1" applyFont="1" applyBorder="1"/>
    <xf numFmtId="182" fontId="6" fillId="0" borderId="34" xfId="0" applyNumberFormat="1" applyFont="1" applyBorder="1"/>
    <xf numFmtId="182" fontId="6" fillId="0" borderId="34" xfId="1" applyNumberFormat="1" applyFont="1" applyFill="1" applyBorder="1" applyAlignment="1"/>
    <xf numFmtId="177" fontId="4" fillId="3" borderId="123" xfId="3" applyNumberFormat="1" applyFont="1" applyFill="1" applyBorder="1"/>
    <xf numFmtId="178" fontId="6" fillId="0" borderId="85" xfId="3" applyNumberFormat="1" applyFont="1" applyBorder="1" applyAlignment="1">
      <alignment horizontal="right"/>
    </xf>
    <xf numFmtId="178" fontId="6" fillId="0" borderId="88" xfId="3" applyNumberFormat="1" applyFont="1" applyBorder="1" applyAlignment="1">
      <alignment horizontal="right"/>
    </xf>
    <xf numFmtId="180" fontId="6" fillId="0" borderId="88" xfId="1" applyNumberFormat="1" applyFont="1" applyFill="1" applyBorder="1" applyAlignment="1"/>
    <xf numFmtId="181" fontId="6" fillId="0" borderId="25" xfId="1" applyNumberFormat="1" applyFont="1" applyFill="1" applyBorder="1" applyAlignment="1">
      <alignment horizontal="right"/>
    </xf>
    <xf numFmtId="178" fontId="6" fillId="0" borderId="120" xfId="3" applyNumberFormat="1" applyFont="1" applyBorder="1" applyAlignment="1">
      <alignment horizontal="right"/>
    </xf>
    <xf numFmtId="178" fontId="6" fillId="0" borderId="25" xfId="1" applyNumberFormat="1" applyFont="1" applyFill="1" applyBorder="1" applyAlignment="1"/>
    <xf numFmtId="182" fontId="6" fillId="0" borderId="25" xfId="1" applyNumberFormat="1" applyFont="1" applyFill="1" applyBorder="1" applyAlignment="1"/>
    <xf numFmtId="177" fontId="4" fillId="0" borderId="122" xfId="3" applyNumberFormat="1" applyFont="1" applyBorder="1"/>
    <xf numFmtId="179" fontId="8" fillId="0" borderId="122" xfId="0" applyNumberFormat="1" applyFont="1" applyBorder="1" applyAlignment="1">
      <alignment horizontal="right" vertical="center"/>
    </xf>
    <xf numFmtId="177" fontId="4" fillId="3" borderId="124" xfId="3" applyNumberFormat="1" applyFont="1" applyFill="1" applyBorder="1"/>
    <xf numFmtId="178" fontId="6" fillId="0" borderId="122" xfId="3" applyNumberFormat="1" applyFont="1" applyBorder="1" applyAlignment="1">
      <alignment horizontal="right"/>
    </xf>
    <xf numFmtId="183" fontId="6" fillId="0" borderId="34" xfId="1" applyNumberFormat="1" applyFont="1" applyFill="1" applyBorder="1" applyAlignment="1">
      <alignment horizontal="right"/>
    </xf>
    <xf numFmtId="183" fontId="6" fillId="0" borderId="34" xfId="0" applyNumberFormat="1" applyFont="1" applyBorder="1" applyAlignment="1">
      <alignment horizontal="right"/>
    </xf>
    <xf numFmtId="178" fontId="6" fillId="0" borderId="127" xfId="3" applyNumberFormat="1" applyFont="1" applyBorder="1"/>
    <xf numFmtId="178" fontId="6" fillId="0" borderId="122" xfId="3" applyNumberFormat="1" applyFont="1" applyBorder="1"/>
    <xf numFmtId="178" fontId="6" fillId="0" borderId="126" xfId="3" applyNumberFormat="1" applyFont="1" applyBorder="1"/>
    <xf numFmtId="178" fontId="6" fillId="0" borderId="125" xfId="3" applyNumberFormat="1" applyFont="1" applyBorder="1"/>
    <xf numFmtId="183" fontId="4" fillId="0" borderId="0" xfId="3" applyNumberFormat="1" applyFont="1"/>
    <xf numFmtId="183" fontId="4" fillId="0" borderId="45" xfId="3" applyNumberFormat="1" applyFont="1" applyBorder="1"/>
    <xf numFmtId="178" fontId="6" fillId="0" borderId="128" xfId="3" applyNumberFormat="1" applyFont="1" applyBorder="1"/>
    <xf numFmtId="178" fontId="6" fillId="0" borderId="129" xfId="3" applyNumberFormat="1" applyFont="1" applyBorder="1"/>
    <xf numFmtId="178" fontId="6" fillId="0" borderId="130" xfId="3" applyNumberFormat="1" applyFont="1" applyBorder="1"/>
    <xf numFmtId="178" fontId="6" fillId="0" borderId="131" xfId="3" applyNumberFormat="1" applyFont="1" applyBorder="1"/>
    <xf numFmtId="178" fontId="6" fillId="0" borderId="132" xfId="3" applyNumberFormat="1" applyFont="1" applyBorder="1"/>
    <xf numFmtId="178" fontId="6" fillId="0" borderId="133" xfId="3" applyNumberFormat="1" applyFont="1" applyBorder="1"/>
    <xf numFmtId="178" fontId="6" fillId="0" borderId="134" xfId="3" applyNumberFormat="1" applyFont="1" applyBorder="1"/>
    <xf numFmtId="178" fontId="6" fillId="0" borderId="135" xfId="3" applyNumberFormat="1" applyFont="1" applyBorder="1" applyAlignment="1">
      <alignment horizontal="right"/>
    </xf>
    <xf numFmtId="178" fontId="6" fillId="0" borderId="136" xfId="3" applyNumberFormat="1" applyFont="1" applyBorder="1" applyAlignment="1">
      <alignment horizontal="right"/>
    </xf>
    <xf numFmtId="178" fontId="6" fillId="3" borderId="138" xfId="3" applyNumberFormat="1" applyFont="1" applyFill="1" applyBorder="1"/>
    <xf numFmtId="178" fontId="6" fillId="3" borderId="137" xfId="3" applyNumberFormat="1" applyFont="1" applyFill="1" applyBorder="1"/>
    <xf numFmtId="178" fontId="6" fillId="0" borderId="139" xfId="3" applyNumberFormat="1" applyFont="1" applyBorder="1" applyAlignment="1">
      <alignment horizontal="right"/>
    </xf>
    <xf numFmtId="178" fontId="6" fillId="0" borderId="129" xfId="3" applyNumberFormat="1" applyFont="1" applyBorder="1" applyAlignment="1">
      <alignment horizontal="right"/>
    </xf>
    <xf numFmtId="178" fontId="6" fillId="0" borderId="136" xfId="3" applyNumberFormat="1" applyFont="1" applyBorder="1"/>
    <xf numFmtId="178" fontId="6" fillId="0" borderId="139" xfId="3" applyNumberFormat="1" applyFont="1" applyBorder="1"/>
    <xf numFmtId="178" fontId="6" fillId="0" borderId="132" xfId="3" applyNumberFormat="1" applyFont="1" applyBorder="1" applyAlignment="1">
      <alignment horizontal="right"/>
    </xf>
    <xf numFmtId="178" fontId="6" fillId="0" borderId="127" xfId="3" applyNumberFormat="1" applyFont="1" applyBorder="1" applyAlignment="1">
      <alignment horizontal="right"/>
    </xf>
    <xf numFmtId="178" fontId="6" fillId="0" borderId="140" xfId="3" applyNumberFormat="1" applyFont="1" applyBorder="1"/>
    <xf numFmtId="177" fontId="6" fillId="0" borderId="122" xfId="3" applyNumberFormat="1" applyFont="1" applyBorder="1"/>
    <xf numFmtId="177" fontId="6" fillId="0" borderId="141" xfId="3" applyNumberFormat="1" applyFont="1" applyBorder="1"/>
    <xf numFmtId="178" fontId="6" fillId="0" borderId="142" xfId="3" applyNumberFormat="1" applyFont="1" applyBorder="1" applyAlignment="1">
      <alignment horizontal="right"/>
    </xf>
    <xf numFmtId="178" fontId="6" fillId="0" borderId="54" xfId="3" applyNumberFormat="1" applyFont="1" applyBorder="1" applyAlignment="1">
      <alignment horizontal="right"/>
    </xf>
    <xf numFmtId="178" fontId="6" fillId="0" borderId="143" xfId="3" applyNumberFormat="1" applyFont="1" applyBorder="1"/>
    <xf numFmtId="178" fontId="6" fillId="0" borderId="142" xfId="3" applyNumberFormat="1" applyFont="1" applyBorder="1"/>
    <xf numFmtId="178" fontId="6" fillId="0" borderId="144" xfId="3" applyNumberFormat="1" applyFont="1" applyBorder="1"/>
    <xf numFmtId="178" fontId="6" fillId="0" borderId="145" xfId="3" applyNumberFormat="1" applyFont="1" applyBorder="1"/>
    <xf numFmtId="178" fontId="6" fillId="0" borderId="135" xfId="3" applyNumberFormat="1" applyFont="1" applyBorder="1"/>
    <xf numFmtId="178" fontId="6" fillId="0" borderId="146" xfId="3" applyNumberFormat="1" applyFont="1" applyBorder="1"/>
    <xf numFmtId="180" fontId="6" fillId="0" borderId="130" xfId="1" applyNumberFormat="1" applyFont="1" applyFill="1" applyBorder="1" applyAlignment="1"/>
    <xf numFmtId="178" fontId="6" fillId="0" borderId="130" xfId="3" applyNumberFormat="1" applyFont="1" applyBorder="1" applyAlignment="1">
      <alignment horizontal="right"/>
    </xf>
    <xf numFmtId="178" fontId="6" fillId="0" borderId="145" xfId="3" applyNumberFormat="1" applyFont="1" applyBorder="1" applyAlignment="1">
      <alignment horizontal="right"/>
    </xf>
    <xf numFmtId="0" fontId="5" fillId="2" borderId="21" xfId="3" applyFont="1" applyFill="1" applyBorder="1" applyAlignment="1">
      <alignment horizontal="center" shrinkToFit="1"/>
    </xf>
    <xf numFmtId="177" fontId="13" fillId="2" borderId="8" xfId="3" applyNumberFormat="1" applyFont="1" applyFill="1" applyBorder="1"/>
    <xf numFmtId="0" fontId="13" fillId="2" borderId="12" xfId="3" applyFont="1" applyFill="1" applyBorder="1"/>
    <xf numFmtId="0" fontId="14" fillId="2" borderId="12" xfId="3" applyFont="1" applyFill="1" applyBorder="1"/>
    <xf numFmtId="0" fontId="14" fillId="2" borderId="13" xfId="3" applyFont="1" applyFill="1" applyBorder="1"/>
    <xf numFmtId="178" fontId="6" fillId="0" borderId="42" xfId="3" applyNumberFormat="1" applyFont="1" applyBorder="1"/>
    <xf numFmtId="178" fontId="6" fillId="0" borderId="147" xfId="3" applyNumberFormat="1" applyFont="1" applyBorder="1" applyAlignment="1">
      <alignment horizontal="right"/>
    </xf>
    <xf numFmtId="178" fontId="6" fillId="0" borderId="148" xfId="3" applyNumberFormat="1" applyFont="1" applyBorder="1" applyAlignment="1">
      <alignment horizontal="right"/>
    </xf>
    <xf numFmtId="178" fontId="6" fillId="0" borderId="149" xfId="3" applyNumberFormat="1" applyFont="1" applyBorder="1" applyAlignment="1">
      <alignment horizontal="right"/>
    </xf>
    <xf numFmtId="178" fontId="6" fillId="0" borderId="150" xfId="3" applyNumberFormat="1" applyFont="1" applyBorder="1" applyAlignment="1">
      <alignment horizontal="right"/>
    </xf>
    <xf numFmtId="178" fontId="6" fillId="0" borderId="148" xfId="3" applyNumberFormat="1" applyFont="1" applyBorder="1"/>
    <xf numFmtId="178" fontId="6" fillId="0" borderId="151" xfId="3" applyNumberFormat="1" applyFont="1" applyBorder="1"/>
    <xf numFmtId="178" fontId="6" fillId="0" borderId="152" xfId="3" applyNumberFormat="1" applyFont="1" applyBorder="1"/>
    <xf numFmtId="177" fontId="5" fillId="2" borderId="9" xfId="3" applyNumberFormat="1" applyFont="1" applyFill="1" applyBorder="1" applyAlignment="1">
      <alignment horizontal="center"/>
    </xf>
    <xf numFmtId="177" fontId="5" fillId="2" borderId="17" xfId="3" applyNumberFormat="1" applyFont="1" applyFill="1" applyBorder="1" applyAlignment="1">
      <alignment horizontal="center"/>
    </xf>
    <xf numFmtId="177" fontId="5" fillId="2" borderId="10" xfId="3" applyNumberFormat="1" applyFont="1" applyFill="1" applyBorder="1" applyAlignment="1">
      <alignment horizontal="center"/>
    </xf>
    <xf numFmtId="0" fontId="13" fillId="2" borderId="8" xfId="3" applyFont="1" applyFill="1" applyBorder="1" applyAlignment="1">
      <alignment horizontal="center"/>
    </xf>
    <xf numFmtId="0" fontId="13" fillId="2" borderId="12" xfId="3" applyFont="1" applyFill="1" applyBorder="1" applyAlignment="1">
      <alignment horizontal="center"/>
    </xf>
    <xf numFmtId="0" fontId="13" fillId="2" borderId="13" xfId="3" applyFont="1" applyFill="1" applyBorder="1" applyAlignment="1">
      <alignment horizontal="center"/>
    </xf>
    <xf numFmtId="177" fontId="5" fillId="2" borderId="9" xfId="3" applyNumberFormat="1" applyFont="1" applyFill="1" applyBorder="1" applyAlignment="1">
      <alignment horizontal="center" shrinkToFit="1"/>
    </xf>
    <xf numFmtId="177" fontId="5" fillId="2" borderId="17" xfId="3" applyNumberFormat="1" applyFont="1" applyFill="1" applyBorder="1" applyAlignment="1">
      <alignment horizontal="center" shrinkToFit="1"/>
    </xf>
    <xf numFmtId="177" fontId="5" fillId="2" borderId="10" xfId="3" applyNumberFormat="1" applyFont="1" applyFill="1" applyBorder="1" applyAlignment="1">
      <alignment horizontal="center" shrinkToFit="1"/>
    </xf>
  </cellXfs>
  <cellStyles count="11">
    <cellStyle name="ハイパーリンク 2" xfId="4" xr:uid="{00000000-0005-0000-0000-000000000000}"/>
    <cellStyle name="桁区切り" xfId="1" builtinId="6"/>
    <cellStyle name="桁区切り 2" xfId="2" xr:uid="{00000000-0005-0000-0000-000002000000}"/>
    <cellStyle name="標準" xfId="0" builtinId="0"/>
    <cellStyle name="標準 2" xfId="5" xr:uid="{00000000-0005-0000-0000-000004000000}"/>
    <cellStyle name="標準 2 2" xfId="6" xr:uid="{00000000-0005-0000-0000-000005000000}"/>
    <cellStyle name="標準 3" xfId="7" xr:uid="{00000000-0005-0000-0000-000006000000}"/>
    <cellStyle name="標準 3 2" xfId="8" xr:uid="{00000000-0005-0000-0000-000007000000}"/>
    <cellStyle name="標準 4" xfId="9" xr:uid="{00000000-0005-0000-0000-000008000000}"/>
    <cellStyle name="標準_輸出入" xfId="3" xr:uid="{00000000-0005-0000-0000-000009000000}"/>
    <cellStyle name="未定義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</xdr:row>
      <xdr:rowOff>0</xdr:rowOff>
    </xdr:from>
    <xdr:to>
      <xdr:col>2</xdr:col>
      <xdr:colOff>371475</xdr:colOff>
      <xdr:row>4</xdr:row>
      <xdr:rowOff>142875</xdr:rowOff>
    </xdr:to>
    <xdr:sp macro="" textlink="">
      <xdr:nvSpPr>
        <xdr:cNvPr id="4563" name="Line 1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SpPr>
          <a:spLocks noChangeShapeType="1"/>
        </xdr:cNvSpPr>
      </xdr:nvSpPr>
      <xdr:spPr bwMode="auto">
        <a:xfrm flipH="1" flipV="1">
          <a:off x="114300" y="285750"/>
          <a:ext cx="1514475" cy="714375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F346"/>
  <sheetViews>
    <sheetView tabSelected="1" showOutlineSymbols="0" view="pageBreakPreview" zoomScale="70" zoomScaleNormal="70" zoomScaleSheetLayoutView="70" workbookViewId="0">
      <pane xSplit="3" ySplit="5" topLeftCell="D311" activePane="bottomRight" state="frozen"/>
      <selection pane="topRight" activeCell="D1" sqref="D1"/>
      <selection pane="bottomLeft" activeCell="A6" sqref="A6"/>
      <selection pane="bottomRight" activeCell="CT330" sqref="CT330"/>
    </sheetView>
  </sheetViews>
  <sheetFormatPr defaultColWidth="12" defaultRowHeight="14.25" x14ac:dyDescent="0.15"/>
  <cols>
    <col min="1" max="1" width="1.5" style="1" customWidth="1"/>
    <col min="2" max="2" width="15" style="1" customWidth="1"/>
    <col min="3" max="3" width="6.125" style="1" customWidth="1"/>
    <col min="4" max="15" width="9.125" style="1" customWidth="1"/>
    <col min="16" max="16" width="10.25" style="1" customWidth="1"/>
    <col min="17" max="35" width="9.125" style="1" customWidth="1"/>
    <col min="36" max="36" width="9.25" style="1" customWidth="1"/>
    <col min="37" max="65" width="9.125" style="1" customWidth="1"/>
    <col min="66" max="79" width="9.125" style="1" hidden="1" customWidth="1"/>
    <col min="80" max="100" width="9.125" style="1" customWidth="1"/>
    <col min="101" max="102" width="1.5" style="1" customWidth="1"/>
    <col min="103" max="109" width="9.125" style="1" customWidth="1"/>
    <col min="110" max="110" width="15" style="1" bestFit="1" customWidth="1"/>
    <col min="111" max="16384" width="12" style="1"/>
  </cols>
  <sheetData>
    <row r="1" spans="1:110" ht="22.5" customHeight="1" thickBot="1" x14ac:dyDescent="0.2">
      <c r="B1" s="1" t="s">
        <v>91</v>
      </c>
      <c r="C1" s="94" t="s">
        <v>55</v>
      </c>
      <c r="D1" s="94"/>
    </row>
    <row r="2" spans="1:110" ht="15" customHeight="1" x14ac:dyDescent="0.15">
      <c r="A2" s="1" t="s">
        <v>18</v>
      </c>
      <c r="B2" s="12" t="s">
        <v>19</v>
      </c>
      <c r="C2" s="24"/>
      <c r="D2" s="26" t="s">
        <v>33</v>
      </c>
      <c r="E2" s="23"/>
      <c r="F2" s="24"/>
      <c r="G2" s="24"/>
      <c r="H2" s="24"/>
      <c r="I2" s="13"/>
      <c r="J2" s="269" t="s">
        <v>98</v>
      </c>
      <c r="K2" s="270"/>
      <c r="L2" s="270"/>
      <c r="M2" s="270"/>
      <c r="N2" s="270"/>
      <c r="O2" s="270"/>
      <c r="P2" s="271"/>
      <c r="Q2" s="275" t="s">
        <v>101</v>
      </c>
      <c r="R2" s="276"/>
      <c r="S2" s="276"/>
      <c r="T2" s="276"/>
      <c r="U2" s="276"/>
      <c r="V2" s="276"/>
      <c r="W2" s="277"/>
      <c r="X2" s="269" t="s">
        <v>102</v>
      </c>
      <c r="Y2" s="270"/>
      <c r="Z2" s="270"/>
      <c r="AA2" s="270"/>
      <c r="AB2" s="270"/>
      <c r="AC2" s="270"/>
      <c r="AD2" s="271"/>
      <c r="AE2" s="269" t="s">
        <v>103</v>
      </c>
      <c r="AF2" s="270"/>
      <c r="AG2" s="270"/>
      <c r="AH2" s="270"/>
      <c r="AI2" s="270"/>
      <c r="AJ2" s="270"/>
      <c r="AK2" s="271"/>
      <c r="AL2" s="269" t="s">
        <v>112</v>
      </c>
      <c r="AM2" s="270"/>
      <c r="AN2" s="270"/>
      <c r="AO2" s="270"/>
      <c r="AP2" s="270"/>
      <c r="AQ2" s="270"/>
      <c r="AR2" s="271"/>
      <c r="AS2" s="269" t="s">
        <v>111</v>
      </c>
      <c r="AT2" s="270"/>
      <c r="AU2" s="270"/>
      <c r="AV2" s="270"/>
      <c r="AW2" s="270"/>
      <c r="AX2" s="270"/>
      <c r="AY2" s="271"/>
      <c r="AZ2" s="269" t="s">
        <v>110</v>
      </c>
      <c r="BA2" s="270"/>
      <c r="BB2" s="270"/>
      <c r="BC2" s="270"/>
      <c r="BD2" s="270"/>
      <c r="BE2" s="270"/>
      <c r="BF2" s="271"/>
      <c r="BG2" s="269" t="s">
        <v>109</v>
      </c>
      <c r="BH2" s="270"/>
      <c r="BI2" s="270"/>
      <c r="BJ2" s="270"/>
      <c r="BK2" s="270"/>
      <c r="BL2" s="270"/>
      <c r="BM2" s="271"/>
      <c r="BN2" s="26" t="s">
        <v>36</v>
      </c>
      <c r="BO2" s="24"/>
      <c r="BP2" s="24"/>
      <c r="BQ2" s="24"/>
      <c r="BR2" s="24"/>
      <c r="BS2" s="24"/>
      <c r="BT2" s="13"/>
      <c r="BU2" s="26" t="s">
        <v>37</v>
      </c>
      <c r="BV2" s="24"/>
      <c r="BW2" s="24"/>
      <c r="BX2" s="24"/>
      <c r="BY2" s="24"/>
      <c r="BZ2" s="24"/>
      <c r="CA2" s="13"/>
      <c r="CB2" s="269" t="s">
        <v>108</v>
      </c>
      <c r="CC2" s="270"/>
      <c r="CD2" s="270"/>
      <c r="CE2" s="270"/>
      <c r="CF2" s="270"/>
      <c r="CG2" s="270"/>
      <c r="CH2" s="271"/>
      <c r="CI2" s="269" t="s">
        <v>107</v>
      </c>
      <c r="CJ2" s="270"/>
      <c r="CK2" s="270"/>
      <c r="CL2" s="270"/>
      <c r="CM2" s="270"/>
      <c r="CN2" s="270"/>
      <c r="CO2" s="271"/>
      <c r="CP2" s="269" t="s">
        <v>106</v>
      </c>
      <c r="CQ2" s="270"/>
      <c r="CR2" s="270"/>
      <c r="CS2" s="270"/>
      <c r="CT2" s="270"/>
      <c r="CU2" s="270"/>
      <c r="CV2" s="271"/>
      <c r="CY2" s="269" t="s">
        <v>105</v>
      </c>
      <c r="CZ2" s="270"/>
      <c r="DA2" s="270"/>
      <c r="DB2" s="270"/>
      <c r="DC2" s="270"/>
      <c r="DD2" s="270"/>
      <c r="DE2" s="271"/>
      <c r="DF2" s="213"/>
    </row>
    <row r="3" spans="1:110" ht="15" customHeight="1" thickBot="1" x14ac:dyDescent="0.2">
      <c r="B3" s="2"/>
      <c r="C3" s="16"/>
      <c r="D3" s="17"/>
      <c r="E3" s="60"/>
      <c r="F3" s="18"/>
      <c r="G3" s="18"/>
      <c r="H3" s="18"/>
      <c r="I3" s="19"/>
      <c r="J3" s="272" t="s">
        <v>99</v>
      </c>
      <c r="K3" s="273"/>
      <c r="L3" s="273"/>
      <c r="M3" s="273"/>
      <c r="N3" s="273"/>
      <c r="O3" s="273"/>
      <c r="P3" s="274"/>
      <c r="Q3" s="272" t="s">
        <v>100</v>
      </c>
      <c r="R3" s="273"/>
      <c r="S3" s="273"/>
      <c r="T3" s="273"/>
      <c r="U3" s="273"/>
      <c r="V3" s="273"/>
      <c r="W3" s="274"/>
      <c r="X3" s="272" t="s">
        <v>104</v>
      </c>
      <c r="Y3" s="273"/>
      <c r="Z3" s="273"/>
      <c r="AA3" s="273"/>
      <c r="AB3" s="273"/>
      <c r="AC3" s="273"/>
      <c r="AD3" s="274"/>
      <c r="AE3" s="272"/>
      <c r="AF3" s="273"/>
      <c r="AG3" s="273"/>
      <c r="AH3" s="273"/>
      <c r="AI3" s="273"/>
      <c r="AJ3" s="273"/>
      <c r="AK3" s="274"/>
      <c r="AL3" s="272" t="s">
        <v>113</v>
      </c>
      <c r="AM3" s="273"/>
      <c r="AN3" s="273"/>
      <c r="AO3" s="273"/>
      <c r="AP3" s="273"/>
      <c r="AQ3" s="273"/>
      <c r="AR3" s="274"/>
      <c r="AS3" s="272" t="s">
        <v>114</v>
      </c>
      <c r="AT3" s="273"/>
      <c r="AU3" s="273"/>
      <c r="AV3" s="273"/>
      <c r="AW3" s="273"/>
      <c r="AX3" s="273"/>
      <c r="AY3" s="274"/>
      <c r="AZ3" s="272" t="s">
        <v>115</v>
      </c>
      <c r="BA3" s="273"/>
      <c r="BB3" s="273"/>
      <c r="BC3" s="273"/>
      <c r="BD3" s="273"/>
      <c r="BE3" s="273"/>
      <c r="BF3" s="274"/>
      <c r="BG3" s="272" t="s">
        <v>116</v>
      </c>
      <c r="BH3" s="273"/>
      <c r="BI3" s="273"/>
      <c r="BJ3" s="273"/>
      <c r="BK3" s="273"/>
      <c r="BL3" s="273"/>
      <c r="BM3" s="274"/>
      <c r="BN3" s="257"/>
      <c r="BO3" s="258"/>
      <c r="BP3" s="258"/>
      <c r="BQ3" s="259"/>
      <c r="BR3" s="259"/>
      <c r="BS3" s="259"/>
      <c r="BT3" s="260"/>
      <c r="BU3" s="257"/>
      <c r="BV3" s="258"/>
      <c r="BW3" s="258"/>
      <c r="BX3" s="259"/>
      <c r="BY3" s="259"/>
      <c r="BZ3" s="259"/>
      <c r="CA3" s="260"/>
      <c r="CB3" s="272" t="s">
        <v>117</v>
      </c>
      <c r="CC3" s="273"/>
      <c r="CD3" s="273"/>
      <c r="CE3" s="273"/>
      <c r="CF3" s="273"/>
      <c r="CG3" s="273"/>
      <c r="CH3" s="274"/>
      <c r="CI3" s="272" t="s">
        <v>118</v>
      </c>
      <c r="CJ3" s="273"/>
      <c r="CK3" s="273"/>
      <c r="CL3" s="273"/>
      <c r="CM3" s="273"/>
      <c r="CN3" s="273"/>
      <c r="CO3" s="274"/>
      <c r="CP3" s="272" t="s">
        <v>119</v>
      </c>
      <c r="CQ3" s="273"/>
      <c r="CR3" s="273"/>
      <c r="CS3" s="273"/>
      <c r="CT3" s="273"/>
      <c r="CU3" s="273"/>
      <c r="CV3" s="274"/>
      <c r="CY3" s="272" t="s">
        <v>121</v>
      </c>
      <c r="CZ3" s="273"/>
      <c r="DA3" s="273"/>
      <c r="DB3" s="273"/>
      <c r="DC3" s="273"/>
      <c r="DD3" s="273"/>
      <c r="DE3" s="274"/>
      <c r="DF3" s="213"/>
    </row>
    <row r="4" spans="1:110" ht="15" customHeight="1" x14ac:dyDescent="0.15">
      <c r="B4" s="15" t="s">
        <v>20</v>
      </c>
      <c r="C4" s="16"/>
      <c r="D4" s="3" t="s">
        <v>21</v>
      </c>
      <c r="E4" s="61"/>
      <c r="F4" s="16"/>
      <c r="G4" s="22" t="s">
        <v>22</v>
      </c>
      <c r="H4" s="61"/>
      <c r="I4" s="14"/>
      <c r="J4" s="26" t="s">
        <v>14</v>
      </c>
      <c r="K4" s="24"/>
      <c r="L4" s="24"/>
      <c r="M4" s="22" t="s">
        <v>15</v>
      </c>
      <c r="N4" s="23"/>
      <c r="O4" s="23"/>
      <c r="P4" s="256" t="s">
        <v>16</v>
      </c>
      <c r="Q4" s="26" t="s">
        <v>14</v>
      </c>
      <c r="R4" s="24"/>
      <c r="S4" s="24"/>
      <c r="T4" s="22" t="s">
        <v>15</v>
      </c>
      <c r="U4" s="23"/>
      <c r="V4" s="23"/>
      <c r="W4" s="256" t="s">
        <v>16</v>
      </c>
      <c r="X4" s="26" t="s">
        <v>14</v>
      </c>
      <c r="Y4" s="24"/>
      <c r="Z4" s="24"/>
      <c r="AA4" s="22" t="s">
        <v>15</v>
      </c>
      <c r="AB4" s="23"/>
      <c r="AC4" s="23"/>
      <c r="AD4" s="256" t="s">
        <v>16</v>
      </c>
      <c r="AE4" s="26" t="s">
        <v>14</v>
      </c>
      <c r="AF4" s="24"/>
      <c r="AG4" s="24"/>
      <c r="AH4" s="22" t="s">
        <v>15</v>
      </c>
      <c r="AI4" s="23"/>
      <c r="AJ4" s="23"/>
      <c r="AK4" s="256" t="s">
        <v>16</v>
      </c>
      <c r="AL4" s="26" t="s">
        <v>14</v>
      </c>
      <c r="AM4" s="24"/>
      <c r="AN4" s="24"/>
      <c r="AO4" s="22" t="s">
        <v>15</v>
      </c>
      <c r="AP4" s="23"/>
      <c r="AQ4" s="23"/>
      <c r="AR4" s="256" t="s">
        <v>16</v>
      </c>
      <c r="AS4" s="26" t="s">
        <v>14</v>
      </c>
      <c r="AT4" s="24"/>
      <c r="AU4" s="24"/>
      <c r="AV4" s="22" t="s">
        <v>15</v>
      </c>
      <c r="AW4" s="23"/>
      <c r="AX4" s="23"/>
      <c r="AY4" s="256" t="s">
        <v>16</v>
      </c>
      <c r="AZ4" s="26" t="s">
        <v>14</v>
      </c>
      <c r="BA4" s="24"/>
      <c r="BB4" s="24"/>
      <c r="BC4" s="22" t="s">
        <v>15</v>
      </c>
      <c r="BD4" s="23"/>
      <c r="BE4" s="23"/>
      <c r="BF4" s="256" t="s">
        <v>16</v>
      </c>
      <c r="BG4" s="26" t="s">
        <v>14</v>
      </c>
      <c r="BH4" s="24"/>
      <c r="BI4" s="24"/>
      <c r="BJ4" s="22" t="s">
        <v>15</v>
      </c>
      <c r="BK4" s="23"/>
      <c r="BL4" s="23"/>
      <c r="BM4" s="256" t="s">
        <v>16</v>
      </c>
      <c r="BN4" s="26" t="s">
        <v>14</v>
      </c>
      <c r="BO4" s="24"/>
      <c r="BP4" s="24"/>
      <c r="BQ4" s="22" t="s">
        <v>15</v>
      </c>
      <c r="BR4" s="23"/>
      <c r="BS4" s="23"/>
      <c r="BT4" s="30" t="s">
        <v>16</v>
      </c>
      <c r="BU4" s="26" t="s">
        <v>14</v>
      </c>
      <c r="BV4" s="24"/>
      <c r="BW4" s="24"/>
      <c r="BX4" s="22" t="s">
        <v>15</v>
      </c>
      <c r="BY4" s="23"/>
      <c r="BZ4" s="23"/>
      <c r="CA4" s="30" t="s">
        <v>16</v>
      </c>
      <c r="CB4" s="26" t="s">
        <v>14</v>
      </c>
      <c r="CC4" s="24"/>
      <c r="CD4" s="24"/>
      <c r="CE4" s="22" t="s">
        <v>15</v>
      </c>
      <c r="CF4" s="23"/>
      <c r="CG4" s="23"/>
      <c r="CH4" s="256" t="s">
        <v>16</v>
      </c>
      <c r="CI4" s="26" t="s">
        <v>14</v>
      </c>
      <c r="CJ4" s="24"/>
      <c r="CK4" s="24"/>
      <c r="CL4" s="22" t="s">
        <v>15</v>
      </c>
      <c r="CM4" s="23"/>
      <c r="CN4" s="23"/>
      <c r="CO4" s="256" t="s">
        <v>16</v>
      </c>
      <c r="CP4" s="26" t="s">
        <v>14</v>
      </c>
      <c r="CQ4" s="24"/>
      <c r="CR4" s="24"/>
      <c r="CS4" s="22" t="s">
        <v>15</v>
      </c>
      <c r="CT4" s="23"/>
      <c r="CU4" s="23"/>
      <c r="CV4" s="256" t="s">
        <v>16</v>
      </c>
      <c r="CY4" s="26" t="s">
        <v>14</v>
      </c>
      <c r="CZ4" s="24"/>
      <c r="DA4" s="24"/>
      <c r="DB4" s="22" t="s">
        <v>15</v>
      </c>
      <c r="DC4" s="23"/>
      <c r="DD4" s="23"/>
      <c r="DE4" s="256" t="s">
        <v>16</v>
      </c>
      <c r="DF4" s="213"/>
    </row>
    <row r="5" spans="1:110" ht="15" thickBot="1" x14ac:dyDescent="0.2">
      <c r="B5" s="11"/>
      <c r="C5" s="25"/>
      <c r="D5" s="31" t="s">
        <v>32</v>
      </c>
      <c r="E5" s="32" t="s">
        <v>13</v>
      </c>
      <c r="F5" s="32" t="s">
        <v>31</v>
      </c>
      <c r="G5" s="32" t="s">
        <v>32</v>
      </c>
      <c r="H5" s="32" t="s">
        <v>13</v>
      </c>
      <c r="I5" s="33" t="s">
        <v>31</v>
      </c>
      <c r="J5" s="31" t="s">
        <v>32</v>
      </c>
      <c r="K5" s="32" t="s">
        <v>13</v>
      </c>
      <c r="L5" s="32" t="s">
        <v>31</v>
      </c>
      <c r="M5" s="32" t="s">
        <v>32</v>
      </c>
      <c r="N5" s="32" t="s">
        <v>13</v>
      </c>
      <c r="O5" s="32" t="s">
        <v>31</v>
      </c>
      <c r="P5" s="33" t="s">
        <v>32</v>
      </c>
      <c r="Q5" s="31" t="s">
        <v>32</v>
      </c>
      <c r="R5" s="32" t="s">
        <v>13</v>
      </c>
      <c r="S5" s="32" t="s">
        <v>31</v>
      </c>
      <c r="T5" s="32" t="s">
        <v>32</v>
      </c>
      <c r="U5" s="32" t="s">
        <v>13</v>
      </c>
      <c r="V5" s="32" t="s">
        <v>31</v>
      </c>
      <c r="W5" s="33" t="s">
        <v>32</v>
      </c>
      <c r="X5" s="31" t="s">
        <v>32</v>
      </c>
      <c r="Y5" s="32" t="s">
        <v>13</v>
      </c>
      <c r="Z5" s="32" t="s">
        <v>31</v>
      </c>
      <c r="AA5" s="32" t="s">
        <v>32</v>
      </c>
      <c r="AB5" s="32" t="s">
        <v>13</v>
      </c>
      <c r="AC5" s="32" t="s">
        <v>31</v>
      </c>
      <c r="AD5" s="33" t="s">
        <v>32</v>
      </c>
      <c r="AE5" s="31" t="s">
        <v>32</v>
      </c>
      <c r="AF5" s="32" t="s">
        <v>13</v>
      </c>
      <c r="AG5" s="32" t="s">
        <v>31</v>
      </c>
      <c r="AH5" s="32" t="s">
        <v>32</v>
      </c>
      <c r="AI5" s="32" t="s">
        <v>13</v>
      </c>
      <c r="AJ5" s="32" t="s">
        <v>31</v>
      </c>
      <c r="AK5" s="33" t="s">
        <v>32</v>
      </c>
      <c r="AL5" s="31" t="s">
        <v>32</v>
      </c>
      <c r="AM5" s="32" t="s">
        <v>13</v>
      </c>
      <c r="AN5" s="32" t="s">
        <v>31</v>
      </c>
      <c r="AO5" s="32" t="s">
        <v>32</v>
      </c>
      <c r="AP5" s="32" t="s">
        <v>13</v>
      </c>
      <c r="AQ5" s="32" t="s">
        <v>31</v>
      </c>
      <c r="AR5" s="33" t="s">
        <v>32</v>
      </c>
      <c r="AS5" s="31" t="s">
        <v>32</v>
      </c>
      <c r="AT5" s="32" t="s">
        <v>13</v>
      </c>
      <c r="AU5" s="32" t="s">
        <v>31</v>
      </c>
      <c r="AV5" s="32" t="s">
        <v>32</v>
      </c>
      <c r="AW5" s="32" t="s">
        <v>13</v>
      </c>
      <c r="AX5" s="32" t="s">
        <v>31</v>
      </c>
      <c r="AY5" s="33" t="s">
        <v>32</v>
      </c>
      <c r="AZ5" s="31" t="s">
        <v>32</v>
      </c>
      <c r="BA5" s="32" t="s">
        <v>13</v>
      </c>
      <c r="BB5" s="32" t="s">
        <v>31</v>
      </c>
      <c r="BC5" s="32" t="s">
        <v>32</v>
      </c>
      <c r="BD5" s="32" t="s">
        <v>13</v>
      </c>
      <c r="BE5" s="32" t="s">
        <v>31</v>
      </c>
      <c r="BF5" s="33" t="s">
        <v>32</v>
      </c>
      <c r="BG5" s="31" t="s">
        <v>32</v>
      </c>
      <c r="BH5" s="32" t="s">
        <v>13</v>
      </c>
      <c r="BI5" s="32" t="s">
        <v>31</v>
      </c>
      <c r="BJ5" s="32" t="s">
        <v>32</v>
      </c>
      <c r="BK5" s="32" t="s">
        <v>13</v>
      </c>
      <c r="BL5" s="32" t="s">
        <v>31</v>
      </c>
      <c r="BM5" s="33" t="s">
        <v>32</v>
      </c>
      <c r="BN5" s="31" t="s">
        <v>32</v>
      </c>
      <c r="BO5" s="32" t="s">
        <v>13</v>
      </c>
      <c r="BP5" s="32" t="s">
        <v>31</v>
      </c>
      <c r="BQ5" s="32" t="s">
        <v>32</v>
      </c>
      <c r="BR5" s="32" t="s">
        <v>13</v>
      </c>
      <c r="BS5" s="32" t="s">
        <v>31</v>
      </c>
      <c r="BT5" s="33" t="s">
        <v>32</v>
      </c>
      <c r="BU5" s="31" t="s">
        <v>32</v>
      </c>
      <c r="BV5" s="32" t="s">
        <v>13</v>
      </c>
      <c r="BW5" s="32" t="s">
        <v>31</v>
      </c>
      <c r="BX5" s="32" t="s">
        <v>32</v>
      </c>
      <c r="BY5" s="32" t="s">
        <v>13</v>
      </c>
      <c r="BZ5" s="32" t="s">
        <v>31</v>
      </c>
      <c r="CA5" s="33" t="s">
        <v>32</v>
      </c>
      <c r="CB5" s="31" t="s">
        <v>32</v>
      </c>
      <c r="CC5" s="32" t="s">
        <v>13</v>
      </c>
      <c r="CD5" s="32" t="s">
        <v>31</v>
      </c>
      <c r="CE5" s="32" t="s">
        <v>32</v>
      </c>
      <c r="CF5" s="32" t="s">
        <v>13</v>
      </c>
      <c r="CG5" s="32" t="s">
        <v>31</v>
      </c>
      <c r="CH5" s="33" t="s">
        <v>32</v>
      </c>
      <c r="CI5" s="31" t="s">
        <v>32</v>
      </c>
      <c r="CJ5" s="32" t="s">
        <v>13</v>
      </c>
      <c r="CK5" s="32" t="s">
        <v>31</v>
      </c>
      <c r="CL5" s="32" t="s">
        <v>32</v>
      </c>
      <c r="CM5" s="32" t="s">
        <v>13</v>
      </c>
      <c r="CN5" s="32" t="s">
        <v>31</v>
      </c>
      <c r="CO5" s="33" t="s">
        <v>32</v>
      </c>
      <c r="CP5" s="31" t="s">
        <v>32</v>
      </c>
      <c r="CQ5" s="32" t="s">
        <v>13</v>
      </c>
      <c r="CR5" s="32" t="s">
        <v>31</v>
      </c>
      <c r="CS5" s="32" t="s">
        <v>32</v>
      </c>
      <c r="CT5" s="32" t="s">
        <v>13</v>
      </c>
      <c r="CU5" s="32" t="s">
        <v>31</v>
      </c>
      <c r="CV5" s="33" t="s">
        <v>32</v>
      </c>
      <c r="CY5" s="31" t="s">
        <v>32</v>
      </c>
      <c r="CZ5" s="32" t="s">
        <v>13</v>
      </c>
      <c r="DA5" s="32" t="s">
        <v>31</v>
      </c>
      <c r="DB5" s="32" t="s">
        <v>32</v>
      </c>
      <c r="DC5" s="32" t="s">
        <v>13</v>
      </c>
      <c r="DD5" s="32" t="s">
        <v>31</v>
      </c>
      <c r="DE5" s="32" t="s">
        <v>32</v>
      </c>
      <c r="DF5" s="213"/>
    </row>
    <row r="6" spans="1:110" x14ac:dyDescent="0.15">
      <c r="B6" s="4" t="s">
        <v>23</v>
      </c>
      <c r="C6" s="5" t="s">
        <v>35</v>
      </c>
      <c r="D6" s="70">
        <v>11451</v>
      </c>
      <c r="E6" s="67">
        <f>K6+R6+AF6+CC6+CJ6+CQ6</f>
        <v>107491</v>
      </c>
      <c r="F6" s="68">
        <v>120323</v>
      </c>
      <c r="G6" s="68">
        <v>11470</v>
      </c>
      <c r="H6" s="67"/>
      <c r="I6" s="69">
        <v>123889</v>
      </c>
      <c r="J6" s="70">
        <v>347</v>
      </c>
      <c r="K6" s="68">
        <v>1841</v>
      </c>
      <c r="L6" s="68">
        <v>4644</v>
      </c>
      <c r="M6" s="68">
        <v>354</v>
      </c>
      <c r="N6" s="68">
        <v>1756</v>
      </c>
      <c r="O6" s="68">
        <v>5056</v>
      </c>
      <c r="P6" s="69"/>
      <c r="Q6" s="70">
        <v>2701</v>
      </c>
      <c r="R6" s="68">
        <v>14835</v>
      </c>
      <c r="S6" s="68">
        <v>15868</v>
      </c>
      <c r="T6" s="68">
        <v>2711</v>
      </c>
      <c r="U6" s="68">
        <v>14849</v>
      </c>
      <c r="V6" s="68">
        <v>16082</v>
      </c>
      <c r="W6" s="69"/>
      <c r="X6" s="70">
        <v>974</v>
      </c>
      <c r="Y6" s="68">
        <v>5135</v>
      </c>
      <c r="Z6" s="68">
        <v>6510</v>
      </c>
      <c r="AA6" s="68">
        <v>938</v>
      </c>
      <c r="AB6" s="68">
        <v>5084</v>
      </c>
      <c r="AC6" s="68">
        <v>6218</v>
      </c>
      <c r="AD6" s="69"/>
      <c r="AE6" s="70">
        <v>4584</v>
      </c>
      <c r="AF6" s="68">
        <v>76168</v>
      </c>
      <c r="AG6" s="68">
        <v>77802</v>
      </c>
      <c r="AH6" s="68">
        <v>4351</v>
      </c>
      <c r="AI6" s="68">
        <v>74807</v>
      </c>
      <c r="AJ6" s="68">
        <v>79031</v>
      </c>
      <c r="AK6" s="69"/>
      <c r="AL6" s="70">
        <v>3456</v>
      </c>
      <c r="AM6" s="68">
        <v>24071</v>
      </c>
      <c r="AN6" s="68">
        <v>32800</v>
      </c>
      <c r="AO6" s="68">
        <v>3267</v>
      </c>
      <c r="AP6" s="68">
        <v>23580</v>
      </c>
      <c r="AQ6" s="68">
        <v>33921</v>
      </c>
      <c r="AR6" s="69"/>
      <c r="AS6" s="70">
        <v>1022</v>
      </c>
      <c r="AT6" s="68">
        <v>20886</v>
      </c>
      <c r="AU6" s="68">
        <v>14504</v>
      </c>
      <c r="AV6" s="68">
        <v>980</v>
      </c>
      <c r="AW6" s="68">
        <v>20302</v>
      </c>
      <c r="AX6" s="68">
        <v>14870</v>
      </c>
      <c r="AY6" s="69"/>
      <c r="AZ6" s="70">
        <v>106</v>
      </c>
      <c r="BA6" s="68">
        <v>31211</v>
      </c>
      <c r="BB6" s="68">
        <v>30498</v>
      </c>
      <c r="BC6" s="68">
        <v>104</v>
      </c>
      <c r="BD6" s="68">
        <v>30925</v>
      </c>
      <c r="BE6" s="68">
        <v>30240</v>
      </c>
      <c r="BF6" s="69"/>
      <c r="BG6" s="70">
        <v>1213</v>
      </c>
      <c r="BH6" s="68">
        <v>16321</v>
      </c>
      <c r="BI6" s="68">
        <v>21647</v>
      </c>
      <c r="BJ6" s="68">
        <v>1254</v>
      </c>
      <c r="BK6" s="68">
        <v>16607</v>
      </c>
      <c r="BL6" s="68">
        <v>22036</v>
      </c>
      <c r="BM6" s="69"/>
      <c r="BN6" s="70">
        <v>923</v>
      </c>
      <c r="BO6" s="68">
        <v>7999</v>
      </c>
      <c r="BP6" s="68">
        <v>14135</v>
      </c>
      <c r="BQ6" s="68">
        <v>963</v>
      </c>
      <c r="BR6" s="68">
        <v>8282</v>
      </c>
      <c r="BS6" s="68">
        <v>14512</v>
      </c>
      <c r="BT6" s="69"/>
      <c r="BU6" s="70">
        <v>290</v>
      </c>
      <c r="BV6" s="68">
        <v>8322</v>
      </c>
      <c r="BW6" s="68">
        <v>7512</v>
      </c>
      <c r="BX6" s="68">
        <v>291</v>
      </c>
      <c r="BY6" s="68">
        <v>8325</v>
      </c>
      <c r="BZ6" s="68">
        <v>7524</v>
      </c>
      <c r="CA6" s="69"/>
      <c r="CB6" s="70">
        <v>1454</v>
      </c>
      <c r="CC6" s="68">
        <v>8428</v>
      </c>
      <c r="CD6" s="68">
        <v>7625</v>
      </c>
      <c r="CE6" s="68">
        <v>1686</v>
      </c>
      <c r="CF6" s="68" t="s">
        <v>17</v>
      </c>
      <c r="CG6" s="68">
        <v>8477</v>
      </c>
      <c r="CH6" s="69"/>
      <c r="CI6" s="70">
        <v>272</v>
      </c>
      <c r="CJ6" s="68">
        <v>2277</v>
      </c>
      <c r="CK6" s="68">
        <v>4197</v>
      </c>
      <c r="CL6" s="68">
        <v>274</v>
      </c>
      <c r="CM6" s="68"/>
      <c r="CN6" s="68">
        <v>5286</v>
      </c>
      <c r="CO6" s="69"/>
      <c r="CP6" s="70">
        <v>2093</v>
      </c>
      <c r="CQ6" s="68">
        <v>3942</v>
      </c>
      <c r="CR6" s="68">
        <v>10187</v>
      </c>
      <c r="CS6" s="68">
        <v>2094</v>
      </c>
      <c r="CT6" s="68"/>
      <c r="CU6" s="68">
        <v>9957</v>
      </c>
      <c r="CV6" s="69"/>
      <c r="CW6" s="35"/>
      <c r="CY6" s="70"/>
      <c r="CZ6" s="68"/>
      <c r="DA6" s="68"/>
      <c r="DB6" s="68"/>
      <c r="DC6" s="68"/>
      <c r="DD6" s="68"/>
      <c r="DE6" s="68"/>
      <c r="DF6" s="213"/>
    </row>
    <row r="7" spans="1:110" x14ac:dyDescent="0.15">
      <c r="B7" s="4" t="s">
        <v>24</v>
      </c>
      <c r="C7" s="5" t="s">
        <v>35</v>
      </c>
      <c r="D7" s="34">
        <v>13083</v>
      </c>
      <c r="E7" s="72">
        <v>122599</v>
      </c>
      <c r="F7" s="73">
        <v>137716</v>
      </c>
      <c r="G7" s="73">
        <v>12322</v>
      </c>
      <c r="H7" s="72"/>
      <c r="I7" s="74">
        <v>137563</v>
      </c>
      <c r="J7" s="34">
        <v>438</v>
      </c>
      <c r="K7" s="73">
        <v>3399</v>
      </c>
      <c r="L7" s="73">
        <v>5867</v>
      </c>
      <c r="M7" s="73">
        <v>433</v>
      </c>
      <c r="N7" s="73">
        <v>3231</v>
      </c>
      <c r="O7" s="73">
        <v>6142</v>
      </c>
      <c r="P7" s="74"/>
      <c r="Q7" s="34">
        <v>3324</v>
      </c>
      <c r="R7" s="73">
        <v>19230</v>
      </c>
      <c r="S7" s="73">
        <v>19107</v>
      </c>
      <c r="T7" s="73">
        <v>3279</v>
      </c>
      <c r="U7" s="73">
        <v>19037</v>
      </c>
      <c r="V7" s="73">
        <v>18924</v>
      </c>
      <c r="W7" s="74"/>
      <c r="X7" s="34">
        <v>1517</v>
      </c>
      <c r="Y7" s="73">
        <v>8099</v>
      </c>
      <c r="Z7" s="73">
        <v>9253</v>
      </c>
      <c r="AA7" s="73">
        <v>1506</v>
      </c>
      <c r="AB7" s="73">
        <v>7882</v>
      </c>
      <c r="AC7" s="73">
        <v>9170</v>
      </c>
      <c r="AD7" s="74"/>
      <c r="AE7" s="34">
        <v>5560</v>
      </c>
      <c r="AF7" s="73">
        <v>83516</v>
      </c>
      <c r="AG7" s="73">
        <v>87816</v>
      </c>
      <c r="AH7" s="73">
        <v>4876</v>
      </c>
      <c r="AI7" s="73">
        <v>77643</v>
      </c>
      <c r="AJ7" s="73">
        <v>86930</v>
      </c>
      <c r="AK7" s="74"/>
      <c r="AL7" s="34">
        <v>4402</v>
      </c>
      <c r="AM7" s="73">
        <v>27899</v>
      </c>
      <c r="AN7" s="73">
        <v>44143</v>
      </c>
      <c r="AO7" s="73">
        <v>3812</v>
      </c>
      <c r="AP7" s="73">
        <v>25958</v>
      </c>
      <c r="AQ7" s="73">
        <v>44802</v>
      </c>
      <c r="AR7" s="74"/>
      <c r="AS7" s="34">
        <v>1053</v>
      </c>
      <c r="AT7" s="73">
        <v>23653</v>
      </c>
      <c r="AU7" s="73">
        <v>17015</v>
      </c>
      <c r="AV7" s="73">
        <v>960</v>
      </c>
      <c r="AW7" s="73">
        <v>21985</v>
      </c>
      <c r="AX7" s="73">
        <v>16831</v>
      </c>
      <c r="AY7" s="74"/>
      <c r="AZ7" s="34">
        <v>105</v>
      </c>
      <c r="BA7" s="73">
        <v>31964</v>
      </c>
      <c r="BB7" s="73">
        <v>26658</v>
      </c>
      <c r="BC7" s="73">
        <v>104</v>
      </c>
      <c r="BD7" s="73">
        <v>29700</v>
      </c>
      <c r="BE7" s="73">
        <v>25297</v>
      </c>
      <c r="BF7" s="74"/>
      <c r="BG7" s="34">
        <v>1444</v>
      </c>
      <c r="BH7" s="73">
        <v>21835</v>
      </c>
      <c r="BI7" s="73">
        <v>29374</v>
      </c>
      <c r="BJ7" s="73">
        <v>1429</v>
      </c>
      <c r="BK7" s="73">
        <v>21860</v>
      </c>
      <c r="BL7" s="73">
        <v>28865</v>
      </c>
      <c r="BM7" s="74"/>
      <c r="BN7" s="34">
        <v>1266</v>
      </c>
      <c r="BO7" s="73">
        <v>9632</v>
      </c>
      <c r="BP7" s="73">
        <v>20926</v>
      </c>
      <c r="BQ7" s="73">
        <v>1251</v>
      </c>
      <c r="BR7" s="73">
        <v>9658</v>
      </c>
      <c r="BS7" s="73">
        <v>20417</v>
      </c>
      <c r="BT7" s="74"/>
      <c r="BU7" s="34">
        <v>178</v>
      </c>
      <c r="BV7" s="73">
        <v>12203</v>
      </c>
      <c r="BW7" s="73">
        <v>8448</v>
      </c>
      <c r="BX7" s="73">
        <v>178</v>
      </c>
      <c r="BY7" s="73">
        <v>12202</v>
      </c>
      <c r="BZ7" s="73">
        <v>8448</v>
      </c>
      <c r="CA7" s="74"/>
      <c r="CB7" s="34">
        <v>1460</v>
      </c>
      <c r="CC7" s="73">
        <v>7629</v>
      </c>
      <c r="CD7" s="73">
        <v>5973</v>
      </c>
      <c r="CE7" s="73">
        <v>1532</v>
      </c>
      <c r="CF7" s="73"/>
      <c r="CG7" s="73">
        <v>6615</v>
      </c>
      <c r="CH7" s="74"/>
      <c r="CI7" s="34">
        <v>319</v>
      </c>
      <c r="CJ7" s="73">
        <v>3988</v>
      </c>
      <c r="CK7" s="73">
        <v>6371</v>
      </c>
      <c r="CL7" s="73">
        <v>320</v>
      </c>
      <c r="CM7" s="73"/>
      <c r="CN7" s="73">
        <v>7426</v>
      </c>
      <c r="CO7" s="74"/>
      <c r="CP7" s="34">
        <v>1982</v>
      </c>
      <c r="CQ7" s="73">
        <v>4837</v>
      </c>
      <c r="CR7" s="73">
        <v>12582</v>
      </c>
      <c r="CS7" s="73">
        <v>1882</v>
      </c>
      <c r="CT7" s="73"/>
      <c r="CU7" s="73">
        <v>11526</v>
      </c>
      <c r="CV7" s="74"/>
      <c r="CW7" s="35"/>
      <c r="CY7" s="34">
        <v>3193</v>
      </c>
      <c r="CZ7" s="73">
        <v>14670</v>
      </c>
      <c r="DA7" s="73">
        <v>51915</v>
      </c>
      <c r="DB7" s="73">
        <v>3168</v>
      </c>
      <c r="DC7" s="73">
        <v>14563</v>
      </c>
      <c r="DD7" s="73">
        <v>51447</v>
      </c>
      <c r="DE7" s="73"/>
      <c r="DF7" s="213"/>
    </row>
    <row r="8" spans="1:110" x14ac:dyDescent="0.15">
      <c r="B8" s="83" t="s">
        <v>27</v>
      </c>
      <c r="C8" s="84" t="s">
        <v>35</v>
      </c>
      <c r="D8" s="86">
        <v>9843</v>
      </c>
      <c r="E8" s="67">
        <v>134404</v>
      </c>
      <c r="F8" s="67">
        <v>145841</v>
      </c>
      <c r="G8" s="87">
        <v>9201</v>
      </c>
      <c r="H8" s="85"/>
      <c r="I8" s="88">
        <v>148487</v>
      </c>
      <c r="J8" s="86">
        <v>339</v>
      </c>
      <c r="K8" s="85">
        <v>2842</v>
      </c>
      <c r="L8" s="85">
        <v>5199</v>
      </c>
      <c r="M8" s="87">
        <v>324</v>
      </c>
      <c r="N8" s="87">
        <v>2854</v>
      </c>
      <c r="O8" s="87">
        <v>5498</v>
      </c>
      <c r="P8" s="88"/>
      <c r="Q8" s="86">
        <v>2548</v>
      </c>
      <c r="R8" s="85">
        <v>17903</v>
      </c>
      <c r="S8" s="85">
        <v>16685</v>
      </c>
      <c r="T8" s="87">
        <v>2515</v>
      </c>
      <c r="U8" s="87">
        <v>18044</v>
      </c>
      <c r="V8" s="87">
        <v>16890</v>
      </c>
      <c r="W8" s="88"/>
      <c r="X8" s="86">
        <v>1091</v>
      </c>
      <c r="Y8" s="85">
        <v>5530</v>
      </c>
      <c r="Z8" s="85">
        <v>6011</v>
      </c>
      <c r="AA8" s="87">
        <v>1142</v>
      </c>
      <c r="AB8" s="87">
        <v>5866</v>
      </c>
      <c r="AC8" s="87">
        <v>6302</v>
      </c>
      <c r="AD8" s="88"/>
      <c r="AE8" s="86">
        <v>4450</v>
      </c>
      <c r="AF8" s="85">
        <v>100026</v>
      </c>
      <c r="AG8" s="85">
        <v>102922</v>
      </c>
      <c r="AH8" s="87">
        <v>3869</v>
      </c>
      <c r="AI8" s="87">
        <v>96790</v>
      </c>
      <c r="AJ8" s="87">
        <v>103242</v>
      </c>
      <c r="AK8" s="88"/>
      <c r="AL8" s="86">
        <v>3396</v>
      </c>
      <c r="AM8" s="85">
        <v>24113</v>
      </c>
      <c r="AN8" s="85">
        <v>32416</v>
      </c>
      <c r="AO8" s="87">
        <v>2973</v>
      </c>
      <c r="AP8" s="87">
        <v>22398</v>
      </c>
      <c r="AQ8" s="87">
        <v>32596</v>
      </c>
      <c r="AR8" s="88"/>
      <c r="AS8" s="86">
        <v>907</v>
      </c>
      <c r="AT8" s="85">
        <v>20281</v>
      </c>
      <c r="AU8" s="85">
        <v>15651</v>
      </c>
      <c r="AV8" s="87">
        <v>745</v>
      </c>
      <c r="AW8" s="87">
        <v>16788</v>
      </c>
      <c r="AX8" s="87">
        <v>15519</v>
      </c>
      <c r="AY8" s="88"/>
      <c r="AZ8" s="86">
        <v>152</v>
      </c>
      <c r="BA8" s="85">
        <v>55632</v>
      </c>
      <c r="BB8" s="85">
        <v>54853</v>
      </c>
      <c r="BC8" s="87">
        <v>151</v>
      </c>
      <c r="BD8" s="87">
        <v>56684</v>
      </c>
      <c r="BE8" s="87">
        <v>55127</v>
      </c>
      <c r="BF8" s="88"/>
      <c r="BG8" s="86">
        <v>1269</v>
      </c>
      <c r="BH8" s="85">
        <v>25465</v>
      </c>
      <c r="BI8" s="85">
        <v>23310</v>
      </c>
      <c r="BJ8" s="87">
        <v>1223</v>
      </c>
      <c r="BK8" s="87">
        <v>19904</v>
      </c>
      <c r="BL8" s="87">
        <v>22611</v>
      </c>
      <c r="BM8" s="88"/>
      <c r="BN8" s="86">
        <v>1042</v>
      </c>
      <c r="BO8" s="85">
        <v>11844</v>
      </c>
      <c r="BP8" s="85">
        <v>14740</v>
      </c>
      <c r="BQ8" s="87">
        <v>996</v>
      </c>
      <c r="BR8" s="87">
        <v>11254</v>
      </c>
      <c r="BS8" s="87">
        <v>14041</v>
      </c>
      <c r="BT8" s="88"/>
      <c r="BU8" s="86">
        <v>227</v>
      </c>
      <c r="BV8" s="85">
        <v>13621</v>
      </c>
      <c r="BW8" s="85">
        <v>8570</v>
      </c>
      <c r="BX8" s="87">
        <v>227</v>
      </c>
      <c r="BY8" s="87">
        <v>8650</v>
      </c>
      <c r="BZ8" s="87">
        <v>8570</v>
      </c>
      <c r="CA8" s="88"/>
      <c r="CB8" s="86">
        <v>1320</v>
      </c>
      <c r="CC8" s="85">
        <v>6637</v>
      </c>
      <c r="CD8" s="85">
        <v>5652</v>
      </c>
      <c r="CE8" s="87">
        <v>1375</v>
      </c>
      <c r="CF8" s="87">
        <v>0</v>
      </c>
      <c r="CG8" s="87">
        <v>6357</v>
      </c>
      <c r="CH8" s="88"/>
      <c r="CI8" s="86">
        <v>317</v>
      </c>
      <c r="CJ8" s="85">
        <v>3165</v>
      </c>
      <c r="CK8" s="85">
        <v>6004</v>
      </c>
      <c r="CL8" s="87">
        <v>320</v>
      </c>
      <c r="CM8" s="87"/>
      <c r="CN8" s="87">
        <v>6996</v>
      </c>
      <c r="CO8" s="88"/>
      <c r="CP8" s="86">
        <v>869</v>
      </c>
      <c r="CQ8" s="85">
        <v>3831</v>
      </c>
      <c r="CR8" s="85">
        <v>9381</v>
      </c>
      <c r="CS8" s="87">
        <v>798</v>
      </c>
      <c r="CT8" s="87"/>
      <c r="CU8" s="87">
        <v>9504</v>
      </c>
      <c r="CV8" s="88"/>
      <c r="CW8" s="35"/>
      <c r="CY8" s="86">
        <v>2640</v>
      </c>
      <c r="CZ8" s="85">
        <v>14944</v>
      </c>
      <c r="DA8" s="85">
        <v>43159</v>
      </c>
      <c r="DB8" s="87">
        <v>2664</v>
      </c>
      <c r="DC8" s="87">
        <v>14950</v>
      </c>
      <c r="DD8" s="87">
        <v>43986</v>
      </c>
      <c r="DE8" s="85"/>
      <c r="DF8" s="213"/>
    </row>
    <row r="9" spans="1:110" x14ac:dyDescent="0.15">
      <c r="B9" s="97" t="s">
        <v>29</v>
      </c>
      <c r="C9" s="100" t="s">
        <v>35</v>
      </c>
      <c r="D9" s="86">
        <v>5926</v>
      </c>
      <c r="E9" s="67">
        <v>95842</v>
      </c>
      <c r="F9" s="50">
        <v>91691</v>
      </c>
      <c r="G9" s="51">
        <v>7088</v>
      </c>
      <c r="H9" s="50"/>
      <c r="I9" s="52">
        <v>94514</v>
      </c>
      <c r="J9" s="49">
        <v>298</v>
      </c>
      <c r="K9" s="50">
        <v>2640</v>
      </c>
      <c r="L9" s="50">
        <v>4907</v>
      </c>
      <c r="M9" s="51">
        <v>304</v>
      </c>
      <c r="N9" s="51">
        <v>2604</v>
      </c>
      <c r="O9" s="51">
        <v>5195</v>
      </c>
      <c r="P9" s="52"/>
      <c r="Q9" s="49">
        <v>1204</v>
      </c>
      <c r="R9" s="50">
        <v>13431</v>
      </c>
      <c r="S9" s="50">
        <v>11391</v>
      </c>
      <c r="T9" s="51">
        <v>2529</v>
      </c>
      <c r="U9" s="51">
        <v>13688</v>
      </c>
      <c r="V9" s="51">
        <v>11340</v>
      </c>
      <c r="W9" s="52"/>
      <c r="X9" s="49">
        <v>286</v>
      </c>
      <c r="Y9" s="50">
        <v>1752</v>
      </c>
      <c r="Z9" s="50">
        <v>1819</v>
      </c>
      <c r="AA9" s="51">
        <v>314</v>
      </c>
      <c r="AB9" s="51">
        <v>1879</v>
      </c>
      <c r="AC9" s="51">
        <v>1985</v>
      </c>
      <c r="AD9" s="52"/>
      <c r="AE9" s="49">
        <v>2950</v>
      </c>
      <c r="AF9" s="50">
        <v>69973</v>
      </c>
      <c r="AG9" s="50">
        <v>60182</v>
      </c>
      <c r="AH9" s="51">
        <v>2654</v>
      </c>
      <c r="AI9" s="51">
        <v>68159</v>
      </c>
      <c r="AJ9" s="51">
        <v>60683</v>
      </c>
      <c r="AK9" s="52"/>
      <c r="AL9" s="49">
        <v>2121</v>
      </c>
      <c r="AM9" s="50">
        <v>13039</v>
      </c>
      <c r="AN9" s="50">
        <v>15251</v>
      </c>
      <c r="AO9" s="51">
        <v>1919</v>
      </c>
      <c r="AP9" s="51">
        <v>12841</v>
      </c>
      <c r="AQ9" s="51">
        <v>15854</v>
      </c>
      <c r="AR9" s="52"/>
      <c r="AS9" s="49">
        <v>708</v>
      </c>
      <c r="AT9" s="50">
        <v>19625</v>
      </c>
      <c r="AU9" s="50">
        <v>15415</v>
      </c>
      <c r="AV9" s="51">
        <v>615</v>
      </c>
      <c r="AW9" s="51">
        <v>18159</v>
      </c>
      <c r="AX9" s="51">
        <v>15405</v>
      </c>
      <c r="AY9" s="52"/>
      <c r="AZ9" s="49">
        <v>121</v>
      </c>
      <c r="BA9" s="50">
        <v>37306</v>
      </c>
      <c r="BB9" s="50">
        <v>29516</v>
      </c>
      <c r="BC9" s="51">
        <v>120</v>
      </c>
      <c r="BD9" s="51">
        <v>37159</v>
      </c>
      <c r="BE9" s="51">
        <v>29415</v>
      </c>
      <c r="BF9" s="52"/>
      <c r="BG9" s="49">
        <v>544</v>
      </c>
      <c r="BH9" s="50">
        <v>8215</v>
      </c>
      <c r="BI9" s="50">
        <v>5813</v>
      </c>
      <c r="BJ9" s="51">
        <v>542</v>
      </c>
      <c r="BK9" s="51">
        <v>8568</v>
      </c>
      <c r="BL9" s="51">
        <v>6219</v>
      </c>
      <c r="BM9" s="52"/>
      <c r="BN9" s="49">
        <v>342</v>
      </c>
      <c r="BO9" s="50">
        <v>3298</v>
      </c>
      <c r="BP9" s="50">
        <v>2657</v>
      </c>
      <c r="BQ9" s="51">
        <v>399</v>
      </c>
      <c r="BR9" s="51">
        <v>4022</v>
      </c>
      <c r="BS9" s="51">
        <v>3253</v>
      </c>
      <c r="BT9" s="52"/>
      <c r="BU9" s="49">
        <v>202</v>
      </c>
      <c r="BV9" s="50">
        <v>4917</v>
      </c>
      <c r="BW9" s="50">
        <v>3156</v>
      </c>
      <c r="BX9" s="51">
        <v>143</v>
      </c>
      <c r="BY9" s="51">
        <v>4624</v>
      </c>
      <c r="BZ9" s="51">
        <v>3107</v>
      </c>
      <c r="CA9" s="52"/>
      <c r="CB9" s="49">
        <v>905</v>
      </c>
      <c r="CC9" s="50">
        <v>4774</v>
      </c>
      <c r="CD9" s="50">
        <v>4697</v>
      </c>
      <c r="CE9" s="51">
        <v>1030</v>
      </c>
      <c r="CF9" s="51"/>
      <c r="CG9" s="51">
        <v>5196</v>
      </c>
      <c r="CH9" s="52"/>
      <c r="CI9" s="49">
        <v>194</v>
      </c>
      <c r="CJ9" s="50">
        <v>2334</v>
      </c>
      <c r="CK9" s="50">
        <v>4540</v>
      </c>
      <c r="CL9" s="51">
        <v>196</v>
      </c>
      <c r="CM9" s="51"/>
      <c r="CN9" s="51">
        <v>5413</v>
      </c>
      <c r="CO9" s="52"/>
      <c r="CP9" s="49">
        <v>375</v>
      </c>
      <c r="CQ9" s="50">
        <v>2690</v>
      </c>
      <c r="CR9" s="50">
        <v>5974</v>
      </c>
      <c r="CS9" s="51">
        <v>375</v>
      </c>
      <c r="CT9" s="51"/>
      <c r="CU9" s="51">
        <v>5987</v>
      </c>
      <c r="CV9" s="52"/>
      <c r="CW9" s="35"/>
      <c r="CY9" s="49">
        <v>2134</v>
      </c>
      <c r="CZ9" s="50">
        <v>12070</v>
      </c>
      <c r="DA9" s="50">
        <v>36812</v>
      </c>
      <c r="DB9" s="51">
        <v>2167</v>
      </c>
      <c r="DC9" s="51">
        <v>12245</v>
      </c>
      <c r="DD9" s="51">
        <v>37130</v>
      </c>
      <c r="DE9" s="50"/>
      <c r="DF9" s="213"/>
    </row>
    <row r="10" spans="1:110" ht="15.75" hidden="1" thickTop="1" x14ac:dyDescent="0.2">
      <c r="B10" s="8" t="s">
        <v>25</v>
      </c>
      <c r="C10" s="9" t="s">
        <v>0</v>
      </c>
      <c r="D10" s="36">
        <v>449</v>
      </c>
      <c r="E10" s="63">
        <f t="shared" ref="E10:E21" si="0">K10+R10+AF10+CC10+CJ10+CQ10</f>
        <v>8650</v>
      </c>
      <c r="F10" s="43">
        <v>8718</v>
      </c>
      <c r="G10" s="43">
        <v>394</v>
      </c>
      <c r="H10" s="43"/>
      <c r="I10" s="44">
        <v>7616</v>
      </c>
      <c r="J10" s="42">
        <v>11</v>
      </c>
      <c r="K10" s="43">
        <v>204</v>
      </c>
      <c r="L10" s="43">
        <v>242</v>
      </c>
      <c r="M10" s="43">
        <v>22</v>
      </c>
      <c r="N10" s="43">
        <v>212</v>
      </c>
      <c r="O10" s="43">
        <v>290</v>
      </c>
      <c r="P10" s="44">
        <v>8</v>
      </c>
      <c r="Q10" s="42">
        <v>96</v>
      </c>
      <c r="R10" s="43">
        <v>429</v>
      </c>
      <c r="S10" s="43">
        <v>476</v>
      </c>
      <c r="T10" s="43">
        <v>87</v>
      </c>
      <c r="U10" s="43">
        <v>380</v>
      </c>
      <c r="V10" s="43">
        <v>426</v>
      </c>
      <c r="W10" s="44">
        <v>162</v>
      </c>
      <c r="X10" s="42">
        <v>12</v>
      </c>
      <c r="Y10" s="43">
        <v>110</v>
      </c>
      <c r="Z10" s="43">
        <v>116</v>
      </c>
      <c r="AA10" s="43">
        <v>11</v>
      </c>
      <c r="AB10" s="43">
        <v>102</v>
      </c>
      <c r="AC10" s="43">
        <v>111</v>
      </c>
      <c r="AD10" s="44">
        <v>8</v>
      </c>
      <c r="AE10" s="42">
        <v>235</v>
      </c>
      <c r="AF10" s="43">
        <v>7355</v>
      </c>
      <c r="AG10" s="43">
        <v>6978</v>
      </c>
      <c r="AH10" s="43">
        <v>185</v>
      </c>
      <c r="AI10" s="43">
        <v>5193</v>
      </c>
      <c r="AJ10" s="43">
        <v>5790</v>
      </c>
      <c r="AK10" s="44">
        <v>152</v>
      </c>
      <c r="AL10" s="42">
        <v>163</v>
      </c>
      <c r="AM10" s="43">
        <v>1071</v>
      </c>
      <c r="AN10" s="43">
        <v>1454</v>
      </c>
      <c r="AO10" s="43">
        <v>138</v>
      </c>
      <c r="AP10" s="43">
        <v>1015</v>
      </c>
      <c r="AQ10" s="43">
        <v>1474</v>
      </c>
      <c r="AR10" s="44">
        <v>107</v>
      </c>
      <c r="AS10" s="42">
        <v>50</v>
      </c>
      <c r="AT10" s="43">
        <v>1137</v>
      </c>
      <c r="AU10" s="43">
        <v>741</v>
      </c>
      <c r="AV10" s="43">
        <v>34</v>
      </c>
      <c r="AW10" s="43">
        <v>852</v>
      </c>
      <c r="AX10" s="43">
        <v>659</v>
      </c>
      <c r="AY10" s="44">
        <v>33</v>
      </c>
      <c r="AZ10" s="42">
        <v>22</v>
      </c>
      <c r="BA10" s="43">
        <v>5147</v>
      </c>
      <c r="BB10" s="43">
        <v>4783</v>
      </c>
      <c r="BC10" s="43">
        <v>13</v>
      </c>
      <c r="BD10" s="43">
        <v>3326</v>
      </c>
      <c r="BE10" s="43">
        <v>3657</v>
      </c>
      <c r="BF10" s="44">
        <v>12</v>
      </c>
      <c r="BG10" s="42">
        <v>48</v>
      </c>
      <c r="BH10" s="43">
        <v>601</v>
      </c>
      <c r="BI10" s="43">
        <v>1761</v>
      </c>
      <c r="BJ10" s="43">
        <v>43</v>
      </c>
      <c r="BK10" s="43">
        <v>584</v>
      </c>
      <c r="BL10" s="43">
        <v>1886</v>
      </c>
      <c r="BM10" s="44">
        <v>46</v>
      </c>
      <c r="BN10" s="42">
        <v>26</v>
      </c>
      <c r="BO10" s="43">
        <v>192</v>
      </c>
      <c r="BP10" s="43">
        <v>138</v>
      </c>
      <c r="BQ10" s="43">
        <v>32</v>
      </c>
      <c r="BR10" s="43">
        <v>252</v>
      </c>
      <c r="BS10" s="43">
        <v>275</v>
      </c>
      <c r="BT10" s="44">
        <v>45</v>
      </c>
      <c r="BU10" s="42">
        <v>22</v>
      </c>
      <c r="BV10" s="43">
        <v>409</v>
      </c>
      <c r="BW10" s="43">
        <v>1623</v>
      </c>
      <c r="BX10" s="43">
        <v>11</v>
      </c>
      <c r="BY10" s="43">
        <v>332</v>
      </c>
      <c r="BZ10" s="43">
        <v>1611</v>
      </c>
      <c r="CA10" s="44">
        <v>1</v>
      </c>
      <c r="CB10" s="42">
        <v>68</v>
      </c>
      <c r="CC10" s="43">
        <v>206</v>
      </c>
      <c r="CD10" s="43">
        <v>240</v>
      </c>
      <c r="CE10" s="43">
        <v>61</v>
      </c>
      <c r="CF10" s="47" t="s">
        <v>17</v>
      </c>
      <c r="CG10" s="43">
        <v>307</v>
      </c>
      <c r="CH10" s="44">
        <v>168</v>
      </c>
      <c r="CI10" s="42">
        <v>20</v>
      </c>
      <c r="CJ10" s="43">
        <v>269</v>
      </c>
      <c r="CK10" s="43">
        <v>444</v>
      </c>
      <c r="CL10" s="43">
        <v>20</v>
      </c>
      <c r="CM10" s="45" t="s">
        <v>17</v>
      </c>
      <c r="CN10" s="43">
        <v>465</v>
      </c>
      <c r="CO10" s="45">
        <v>0</v>
      </c>
      <c r="CP10" s="42">
        <v>19</v>
      </c>
      <c r="CQ10" s="43">
        <v>187</v>
      </c>
      <c r="CR10" s="43">
        <v>338</v>
      </c>
      <c r="CS10" s="43">
        <v>19</v>
      </c>
      <c r="CT10" s="45" t="s">
        <v>17</v>
      </c>
      <c r="CU10" s="43">
        <v>338</v>
      </c>
      <c r="CV10" s="44">
        <v>0</v>
      </c>
      <c r="CY10" s="42"/>
      <c r="CZ10" s="43"/>
      <c r="DA10" s="43"/>
      <c r="DB10" s="43"/>
      <c r="DC10" s="45"/>
      <c r="DD10" s="43"/>
      <c r="DE10" s="43"/>
      <c r="DF10" s="213"/>
    </row>
    <row r="11" spans="1:110" ht="15" hidden="1" x14ac:dyDescent="0.2">
      <c r="B11" s="8"/>
      <c r="C11" s="9" t="s">
        <v>1</v>
      </c>
      <c r="D11" s="36">
        <v>497</v>
      </c>
      <c r="E11" s="63">
        <f t="shared" si="0"/>
        <v>11651</v>
      </c>
      <c r="F11" s="37">
        <v>11528</v>
      </c>
      <c r="G11" s="37">
        <v>452</v>
      </c>
      <c r="H11" s="37"/>
      <c r="I11" s="38">
        <v>10956</v>
      </c>
      <c r="J11" s="36">
        <v>22</v>
      </c>
      <c r="K11" s="37">
        <v>216</v>
      </c>
      <c r="L11" s="37">
        <v>255</v>
      </c>
      <c r="M11" s="37">
        <v>16</v>
      </c>
      <c r="N11" s="37">
        <v>214</v>
      </c>
      <c r="O11" s="37">
        <v>251</v>
      </c>
      <c r="P11" s="38">
        <v>14</v>
      </c>
      <c r="Q11" s="36">
        <v>91</v>
      </c>
      <c r="R11" s="37">
        <v>784</v>
      </c>
      <c r="S11" s="37">
        <v>730</v>
      </c>
      <c r="T11" s="37">
        <v>88</v>
      </c>
      <c r="U11" s="37">
        <v>813</v>
      </c>
      <c r="V11" s="37">
        <v>717</v>
      </c>
      <c r="W11" s="38">
        <v>169</v>
      </c>
      <c r="X11" s="36">
        <v>22</v>
      </c>
      <c r="Y11" s="37">
        <v>184</v>
      </c>
      <c r="Z11" s="37">
        <v>201</v>
      </c>
      <c r="AA11" s="37">
        <v>23</v>
      </c>
      <c r="AB11" s="37">
        <v>190</v>
      </c>
      <c r="AC11" s="37">
        <v>204</v>
      </c>
      <c r="AD11" s="38">
        <v>7</v>
      </c>
      <c r="AE11" s="36">
        <v>231</v>
      </c>
      <c r="AF11" s="37">
        <v>9810</v>
      </c>
      <c r="AG11" s="37">
        <v>9310</v>
      </c>
      <c r="AH11" s="37">
        <v>204</v>
      </c>
      <c r="AI11" s="37">
        <v>9508</v>
      </c>
      <c r="AJ11" s="37">
        <v>8674</v>
      </c>
      <c r="AK11" s="38">
        <v>153</v>
      </c>
      <c r="AL11" s="36">
        <v>148</v>
      </c>
      <c r="AM11" s="37">
        <v>1105</v>
      </c>
      <c r="AN11" s="37">
        <v>1487</v>
      </c>
      <c r="AO11" s="37">
        <v>137</v>
      </c>
      <c r="AP11" s="37">
        <v>1113</v>
      </c>
      <c r="AQ11" s="37">
        <v>1512</v>
      </c>
      <c r="AR11" s="38">
        <v>101</v>
      </c>
      <c r="AS11" s="36">
        <v>56</v>
      </c>
      <c r="AT11" s="37">
        <v>1550</v>
      </c>
      <c r="AU11" s="37">
        <v>1324</v>
      </c>
      <c r="AV11" s="37">
        <v>36</v>
      </c>
      <c r="AW11" s="37">
        <v>1078</v>
      </c>
      <c r="AX11" s="37">
        <v>1095</v>
      </c>
      <c r="AY11" s="38">
        <v>44</v>
      </c>
      <c r="AZ11" s="36">
        <v>27</v>
      </c>
      <c r="BA11" s="37">
        <v>7155</v>
      </c>
      <c r="BB11" s="37">
        <v>6499</v>
      </c>
      <c r="BC11" s="37">
        <v>31</v>
      </c>
      <c r="BD11" s="37">
        <v>7317</v>
      </c>
      <c r="BE11" s="37">
        <v>6067</v>
      </c>
      <c r="BF11" s="38">
        <v>8</v>
      </c>
      <c r="BG11" s="36">
        <v>65</v>
      </c>
      <c r="BH11" s="37">
        <v>3552</v>
      </c>
      <c r="BI11" s="37">
        <v>2851</v>
      </c>
      <c r="BJ11" s="37">
        <v>48</v>
      </c>
      <c r="BK11" s="37">
        <v>3510</v>
      </c>
      <c r="BL11" s="37">
        <v>2704</v>
      </c>
      <c r="BM11" s="38">
        <v>44</v>
      </c>
      <c r="BN11" s="36">
        <v>32</v>
      </c>
      <c r="BO11" s="37">
        <v>324</v>
      </c>
      <c r="BP11" s="37">
        <v>325</v>
      </c>
      <c r="BQ11" s="37">
        <v>34</v>
      </c>
      <c r="BR11" s="37">
        <v>355</v>
      </c>
      <c r="BS11" s="37">
        <v>196</v>
      </c>
      <c r="BT11" s="38">
        <v>43</v>
      </c>
      <c r="BU11" s="36">
        <v>33</v>
      </c>
      <c r="BV11" s="37">
        <v>3228</v>
      </c>
      <c r="BW11" s="37">
        <v>2526</v>
      </c>
      <c r="BX11" s="37">
        <v>14</v>
      </c>
      <c r="BY11" s="37">
        <v>3155</v>
      </c>
      <c r="BZ11" s="37">
        <v>2508</v>
      </c>
      <c r="CA11" s="38">
        <v>1</v>
      </c>
      <c r="CB11" s="36">
        <v>98</v>
      </c>
      <c r="CC11" s="37">
        <v>340</v>
      </c>
      <c r="CD11" s="37">
        <v>281</v>
      </c>
      <c r="CE11" s="37">
        <v>90</v>
      </c>
      <c r="CF11" s="46" t="s">
        <v>17</v>
      </c>
      <c r="CG11" s="37">
        <v>330</v>
      </c>
      <c r="CH11" s="38">
        <v>178</v>
      </c>
      <c r="CI11" s="36">
        <v>21</v>
      </c>
      <c r="CJ11" s="37">
        <v>174</v>
      </c>
      <c r="CK11" s="37">
        <v>361</v>
      </c>
      <c r="CL11" s="37">
        <v>20</v>
      </c>
      <c r="CM11" s="46" t="s">
        <v>17</v>
      </c>
      <c r="CN11" s="37">
        <v>393</v>
      </c>
      <c r="CO11" s="46">
        <v>1</v>
      </c>
      <c r="CP11" s="36">
        <v>34</v>
      </c>
      <c r="CQ11" s="37">
        <v>327</v>
      </c>
      <c r="CR11" s="37">
        <v>591</v>
      </c>
      <c r="CS11" s="37">
        <v>34</v>
      </c>
      <c r="CT11" s="46" t="s">
        <v>17</v>
      </c>
      <c r="CU11" s="37">
        <v>591</v>
      </c>
      <c r="CV11" s="38">
        <v>0</v>
      </c>
      <c r="CY11" s="36"/>
      <c r="CZ11" s="37"/>
      <c r="DA11" s="37"/>
      <c r="DB11" s="37"/>
      <c r="DC11" s="46"/>
      <c r="DD11" s="37"/>
      <c r="DE11" s="37"/>
      <c r="DF11" s="213"/>
    </row>
    <row r="12" spans="1:110" ht="15" hidden="1" x14ac:dyDescent="0.2">
      <c r="B12" s="8"/>
      <c r="C12" s="9" t="s">
        <v>2</v>
      </c>
      <c r="D12" s="36">
        <v>657</v>
      </c>
      <c r="E12" s="63">
        <f t="shared" si="0"/>
        <v>17035</v>
      </c>
      <c r="F12" s="37">
        <v>17147</v>
      </c>
      <c r="G12" s="37">
        <v>719</v>
      </c>
      <c r="H12" s="37"/>
      <c r="I12" s="38">
        <v>19614</v>
      </c>
      <c r="J12" s="36">
        <v>23</v>
      </c>
      <c r="K12" s="37">
        <v>222</v>
      </c>
      <c r="L12" s="37">
        <v>418</v>
      </c>
      <c r="M12" s="37">
        <v>19</v>
      </c>
      <c r="N12" s="37">
        <v>220</v>
      </c>
      <c r="O12" s="37">
        <v>419</v>
      </c>
      <c r="P12" s="38">
        <v>18</v>
      </c>
      <c r="Q12" s="36">
        <v>110</v>
      </c>
      <c r="R12" s="37">
        <v>890</v>
      </c>
      <c r="S12" s="37">
        <v>967</v>
      </c>
      <c r="T12" s="37">
        <v>129</v>
      </c>
      <c r="U12" s="37">
        <v>1003</v>
      </c>
      <c r="V12" s="37">
        <v>1157</v>
      </c>
      <c r="W12" s="38">
        <v>150</v>
      </c>
      <c r="X12" s="36">
        <v>20</v>
      </c>
      <c r="Y12" s="37">
        <v>153</v>
      </c>
      <c r="Z12" s="37">
        <v>162</v>
      </c>
      <c r="AA12" s="37">
        <v>22</v>
      </c>
      <c r="AB12" s="37">
        <v>163</v>
      </c>
      <c r="AC12" s="37">
        <v>174</v>
      </c>
      <c r="AD12" s="38">
        <v>5</v>
      </c>
      <c r="AE12" s="36">
        <v>325</v>
      </c>
      <c r="AF12" s="37">
        <v>13997</v>
      </c>
      <c r="AG12" s="37">
        <v>12850</v>
      </c>
      <c r="AH12" s="37">
        <v>365</v>
      </c>
      <c r="AI12" s="37">
        <v>15887</v>
      </c>
      <c r="AJ12" s="37">
        <v>15058</v>
      </c>
      <c r="AK12" s="38">
        <v>45</v>
      </c>
      <c r="AL12" s="36">
        <v>199</v>
      </c>
      <c r="AM12" s="37">
        <v>1477</v>
      </c>
      <c r="AN12" s="37">
        <v>1830</v>
      </c>
      <c r="AO12" s="37">
        <v>230</v>
      </c>
      <c r="AP12" s="37">
        <v>1723</v>
      </c>
      <c r="AQ12" s="37">
        <v>2087</v>
      </c>
      <c r="AR12" s="38">
        <v>31</v>
      </c>
      <c r="AS12" s="36">
        <v>102</v>
      </c>
      <c r="AT12" s="37">
        <v>7758</v>
      </c>
      <c r="AU12" s="37">
        <v>7429</v>
      </c>
      <c r="AV12" s="37">
        <v>110</v>
      </c>
      <c r="AW12" s="37">
        <v>8029</v>
      </c>
      <c r="AX12" s="37">
        <v>7774</v>
      </c>
      <c r="AY12" s="38">
        <v>7</v>
      </c>
      <c r="AZ12" s="36">
        <v>24</v>
      </c>
      <c r="BA12" s="37">
        <v>4762</v>
      </c>
      <c r="BB12" s="37">
        <v>3591</v>
      </c>
      <c r="BC12" s="37">
        <v>25</v>
      </c>
      <c r="BD12" s="37">
        <v>6135</v>
      </c>
      <c r="BE12" s="37">
        <v>5197</v>
      </c>
      <c r="BF12" s="38">
        <v>7</v>
      </c>
      <c r="BG12" s="36">
        <v>92</v>
      </c>
      <c r="BH12" s="37">
        <v>2817</v>
      </c>
      <c r="BI12" s="37">
        <v>1232</v>
      </c>
      <c r="BJ12" s="37">
        <v>75</v>
      </c>
      <c r="BK12" s="37">
        <v>2635</v>
      </c>
      <c r="BL12" s="37">
        <v>1451</v>
      </c>
      <c r="BM12" s="38">
        <v>24</v>
      </c>
      <c r="BN12" s="36">
        <v>49</v>
      </c>
      <c r="BO12" s="37">
        <v>470</v>
      </c>
      <c r="BP12" s="37">
        <v>247</v>
      </c>
      <c r="BQ12" s="37">
        <v>70</v>
      </c>
      <c r="BR12" s="37">
        <v>700</v>
      </c>
      <c r="BS12" s="37">
        <v>547</v>
      </c>
      <c r="BT12" s="38">
        <v>22</v>
      </c>
      <c r="BU12" s="36">
        <v>43</v>
      </c>
      <c r="BV12" s="37">
        <v>2347</v>
      </c>
      <c r="BW12" s="37">
        <v>985</v>
      </c>
      <c r="BX12" s="37">
        <v>5</v>
      </c>
      <c r="BY12" s="37">
        <v>1935</v>
      </c>
      <c r="BZ12" s="37">
        <v>904</v>
      </c>
      <c r="CA12" s="38">
        <v>2</v>
      </c>
      <c r="CB12" s="36">
        <v>103</v>
      </c>
      <c r="CC12" s="37">
        <v>745</v>
      </c>
      <c r="CD12" s="37">
        <v>629</v>
      </c>
      <c r="CE12" s="37">
        <v>112</v>
      </c>
      <c r="CF12" s="46" t="s">
        <v>17</v>
      </c>
      <c r="CG12" s="37">
        <v>670</v>
      </c>
      <c r="CH12" s="38">
        <v>161</v>
      </c>
      <c r="CI12" s="36">
        <v>31</v>
      </c>
      <c r="CJ12" s="37">
        <v>398</v>
      </c>
      <c r="CK12" s="37">
        <v>821</v>
      </c>
      <c r="CL12" s="37">
        <v>29</v>
      </c>
      <c r="CM12" s="46" t="s">
        <v>17</v>
      </c>
      <c r="CN12" s="37">
        <v>848</v>
      </c>
      <c r="CO12" s="46">
        <v>2</v>
      </c>
      <c r="CP12" s="36">
        <v>65</v>
      </c>
      <c r="CQ12" s="37">
        <v>783</v>
      </c>
      <c r="CR12" s="37">
        <v>1462</v>
      </c>
      <c r="CS12" s="37">
        <v>65</v>
      </c>
      <c r="CT12" s="46" t="s">
        <v>17</v>
      </c>
      <c r="CU12" s="37">
        <v>1462</v>
      </c>
      <c r="CV12" s="38">
        <v>0</v>
      </c>
      <c r="CY12" s="36"/>
      <c r="CZ12" s="37"/>
      <c r="DA12" s="37"/>
      <c r="DB12" s="37"/>
      <c r="DC12" s="46"/>
      <c r="DD12" s="37"/>
      <c r="DE12" s="37"/>
      <c r="DF12" s="213"/>
    </row>
    <row r="13" spans="1:110" ht="15" hidden="1" x14ac:dyDescent="0.2">
      <c r="B13" s="8"/>
      <c r="C13" s="10" t="s">
        <v>3</v>
      </c>
      <c r="D13" s="39">
        <v>618</v>
      </c>
      <c r="E13" s="65">
        <f t="shared" si="0"/>
        <v>8858</v>
      </c>
      <c r="F13" s="40">
        <v>7815</v>
      </c>
      <c r="G13" s="40">
        <v>509</v>
      </c>
      <c r="H13" s="40"/>
      <c r="I13" s="41">
        <v>7822</v>
      </c>
      <c r="J13" s="39">
        <v>32</v>
      </c>
      <c r="K13" s="40">
        <v>334</v>
      </c>
      <c r="L13" s="40">
        <v>372</v>
      </c>
      <c r="M13" s="40">
        <v>32</v>
      </c>
      <c r="N13" s="40">
        <v>335</v>
      </c>
      <c r="O13" s="40">
        <v>375</v>
      </c>
      <c r="P13" s="41">
        <v>18</v>
      </c>
      <c r="Q13" s="39">
        <v>118</v>
      </c>
      <c r="R13" s="40">
        <v>1110</v>
      </c>
      <c r="S13" s="40">
        <v>775</v>
      </c>
      <c r="T13" s="40">
        <v>100</v>
      </c>
      <c r="U13" s="40">
        <v>1094</v>
      </c>
      <c r="V13" s="40">
        <v>742</v>
      </c>
      <c r="W13" s="41">
        <v>150</v>
      </c>
      <c r="X13" s="39">
        <v>21</v>
      </c>
      <c r="Y13" s="40">
        <v>146</v>
      </c>
      <c r="Z13" s="40">
        <v>162</v>
      </c>
      <c r="AA13" s="40">
        <v>23</v>
      </c>
      <c r="AB13" s="40">
        <v>148</v>
      </c>
      <c r="AC13" s="40">
        <v>168</v>
      </c>
      <c r="AD13" s="41">
        <v>3</v>
      </c>
      <c r="AE13" s="39">
        <v>282</v>
      </c>
      <c r="AF13" s="40">
        <v>6469</v>
      </c>
      <c r="AG13" s="40">
        <v>5481</v>
      </c>
      <c r="AH13" s="40">
        <v>203</v>
      </c>
      <c r="AI13" s="40">
        <v>5749</v>
      </c>
      <c r="AJ13" s="40">
        <v>5347</v>
      </c>
      <c r="AK13" s="41">
        <v>65</v>
      </c>
      <c r="AL13" s="39">
        <v>206</v>
      </c>
      <c r="AM13" s="40">
        <v>1654</v>
      </c>
      <c r="AN13" s="40">
        <v>1919</v>
      </c>
      <c r="AO13" s="40">
        <v>149</v>
      </c>
      <c r="AP13" s="40">
        <v>1431</v>
      </c>
      <c r="AQ13" s="40">
        <v>1855</v>
      </c>
      <c r="AR13" s="41">
        <v>45</v>
      </c>
      <c r="AS13" s="39">
        <v>63</v>
      </c>
      <c r="AT13" s="40">
        <v>1424</v>
      </c>
      <c r="AU13" s="40">
        <v>997</v>
      </c>
      <c r="AV13" s="40">
        <v>40</v>
      </c>
      <c r="AW13" s="40">
        <v>1149</v>
      </c>
      <c r="AX13" s="40">
        <v>1022</v>
      </c>
      <c r="AY13" s="41">
        <v>14</v>
      </c>
      <c r="AZ13" s="39">
        <v>13</v>
      </c>
      <c r="BA13" s="40">
        <v>3391</v>
      </c>
      <c r="BB13" s="40">
        <v>2565</v>
      </c>
      <c r="BC13" s="40">
        <v>14</v>
      </c>
      <c r="BD13" s="40">
        <v>3169</v>
      </c>
      <c r="BE13" s="40">
        <v>2470</v>
      </c>
      <c r="BF13" s="41">
        <v>6</v>
      </c>
      <c r="BG13" s="39">
        <v>70</v>
      </c>
      <c r="BH13" s="40">
        <v>2579</v>
      </c>
      <c r="BI13" s="40">
        <v>1780</v>
      </c>
      <c r="BJ13" s="40">
        <v>48</v>
      </c>
      <c r="BK13" s="40">
        <v>2401</v>
      </c>
      <c r="BL13" s="40">
        <v>1684</v>
      </c>
      <c r="BM13" s="41">
        <v>26</v>
      </c>
      <c r="BN13" s="39">
        <v>41</v>
      </c>
      <c r="BO13" s="40">
        <v>312</v>
      </c>
      <c r="BP13" s="40">
        <v>252</v>
      </c>
      <c r="BQ13" s="40">
        <v>38</v>
      </c>
      <c r="BR13" s="40">
        <v>269</v>
      </c>
      <c r="BS13" s="40">
        <v>162</v>
      </c>
      <c r="BT13" s="41">
        <v>25</v>
      </c>
      <c r="BU13" s="39">
        <v>29</v>
      </c>
      <c r="BV13" s="40">
        <v>2267</v>
      </c>
      <c r="BW13" s="40">
        <v>1528</v>
      </c>
      <c r="BX13" s="40">
        <v>10</v>
      </c>
      <c r="BY13" s="40">
        <v>2132</v>
      </c>
      <c r="BZ13" s="40">
        <v>1522</v>
      </c>
      <c r="CA13" s="41">
        <v>1</v>
      </c>
      <c r="CB13" s="39">
        <v>108</v>
      </c>
      <c r="CC13" s="40">
        <v>308</v>
      </c>
      <c r="CD13" s="40">
        <v>210</v>
      </c>
      <c r="CE13" s="40">
        <v>94</v>
      </c>
      <c r="CF13" s="59" t="s">
        <v>17</v>
      </c>
      <c r="CG13" s="40">
        <v>181</v>
      </c>
      <c r="CH13" s="41">
        <v>175</v>
      </c>
      <c r="CI13" s="39">
        <v>29</v>
      </c>
      <c r="CJ13" s="40">
        <v>388</v>
      </c>
      <c r="CK13" s="40">
        <v>548</v>
      </c>
      <c r="CL13" s="40">
        <v>31</v>
      </c>
      <c r="CM13" s="59" t="s">
        <v>17</v>
      </c>
      <c r="CN13" s="40">
        <v>747</v>
      </c>
      <c r="CO13" s="41">
        <v>0</v>
      </c>
      <c r="CP13" s="39">
        <v>49</v>
      </c>
      <c r="CQ13" s="40">
        <v>249</v>
      </c>
      <c r="CR13" s="40">
        <v>429</v>
      </c>
      <c r="CS13" s="40">
        <v>49</v>
      </c>
      <c r="CT13" s="59" t="s">
        <v>17</v>
      </c>
      <c r="CU13" s="40">
        <v>430</v>
      </c>
      <c r="CV13" s="41">
        <v>0</v>
      </c>
      <c r="CY13" s="39"/>
      <c r="CZ13" s="40"/>
      <c r="DA13" s="40"/>
      <c r="DB13" s="40"/>
      <c r="DC13" s="59"/>
      <c r="DD13" s="40"/>
      <c r="DE13" s="40"/>
      <c r="DF13" s="213"/>
    </row>
    <row r="14" spans="1:110" ht="15" hidden="1" x14ac:dyDescent="0.2">
      <c r="B14" s="8"/>
      <c r="C14" s="9" t="s">
        <v>4</v>
      </c>
      <c r="D14" s="36">
        <v>548</v>
      </c>
      <c r="E14" s="63">
        <f t="shared" si="0"/>
        <v>8427</v>
      </c>
      <c r="F14" s="37">
        <v>7672</v>
      </c>
      <c r="G14" s="37">
        <v>474</v>
      </c>
      <c r="H14" s="37"/>
      <c r="I14" s="38">
        <v>7711</v>
      </c>
      <c r="J14" s="36">
        <v>26</v>
      </c>
      <c r="K14" s="37">
        <v>237</v>
      </c>
      <c r="L14" s="37">
        <v>240</v>
      </c>
      <c r="M14" s="37">
        <v>32</v>
      </c>
      <c r="N14" s="37">
        <v>239</v>
      </c>
      <c r="O14" s="37">
        <v>255</v>
      </c>
      <c r="P14" s="38">
        <v>12</v>
      </c>
      <c r="Q14" s="36">
        <v>78</v>
      </c>
      <c r="R14" s="37">
        <v>1749</v>
      </c>
      <c r="S14" s="37">
        <v>2050</v>
      </c>
      <c r="T14" s="37">
        <v>117</v>
      </c>
      <c r="U14" s="37">
        <v>1661</v>
      </c>
      <c r="V14" s="37">
        <v>1911</v>
      </c>
      <c r="W14" s="38">
        <v>131</v>
      </c>
      <c r="X14" s="36">
        <v>22</v>
      </c>
      <c r="Y14" s="37">
        <v>132</v>
      </c>
      <c r="Z14" s="37">
        <v>153</v>
      </c>
      <c r="AA14" s="37">
        <v>25</v>
      </c>
      <c r="AB14" s="37">
        <v>157</v>
      </c>
      <c r="AC14" s="37">
        <v>169</v>
      </c>
      <c r="AD14" s="38">
        <v>0</v>
      </c>
      <c r="AE14" s="36">
        <v>319</v>
      </c>
      <c r="AF14" s="37">
        <v>5686</v>
      </c>
      <c r="AG14" s="37">
        <v>4007</v>
      </c>
      <c r="AH14" s="37">
        <v>215</v>
      </c>
      <c r="AI14" s="37">
        <v>5434</v>
      </c>
      <c r="AJ14" s="37">
        <v>4068</v>
      </c>
      <c r="AK14" s="38">
        <v>102</v>
      </c>
      <c r="AL14" s="36">
        <v>222</v>
      </c>
      <c r="AM14" s="37">
        <v>1490</v>
      </c>
      <c r="AN14" s="37">
        <v>1510</v>
      </c>
      <c r="AO14" s="37">
        <v>136</v>
      </c>
      <c r="AP14" s="37">
        <v>1061</v>
      </c>
      <c r="AQ14" s="37">
        <v>1296</v>
      </c>
      <c r="AR14" s="38">
        <v>79</v>
      </c>
      <c r="AS14" s="36">
        <v>86</v>
      </c>
      <c r="AT14" s="37">
        <v>1531</v>
      </c>
      <c r="AU14" s="37">
        <v>1222</v>
      </c>
      <c r="AV14" s="37">
        <v>66</v>
      </c>
      <c r="AW14" s="37">
        <v>1232</v>
      </c>
      <c r="AX14" s="37">
        <v>1165</v>
      </c>
      <c r="AY14" s="38">
        <v>19</v>
      </c>
      <c r="AZ14" s="36">
        <v>11</v>
      </c>
      <c r="BA14" s="37">
        <v>2665</v>
      </c>
      <c r="BB14" s="37">
        <v>1275</v>
      </c>
      <c r="BC14" s="37">
        <v>13</v>
      </c>
      <c r="BD14" s="37">
        <v>3141</v>
      </c>
      <c r="BE14" s="37">
        <v>1607</v>
      </c>
      <c r="BF14" s="38">
        <v>4</v>
      </c>
      <c r="BG14" s="36">
        <v>82</v>
      </c>
      <c r="BH14" s="37">
        <v>2051</v>
      </c>
      <c r="BI14" s="37">
        <v>948</v>
      </c>
      <c r="BJ14" s="37">
        <v>62</v>
      </c>
      <c r="BK14" s="37">
        <v>1877</v>
      </c>
      <c r="BL14" s="37">
        <v>935</v>
      </c>
      <c r="BM14" s="38">
        <v>30</v>
      </c>
      <c r="BN14" s="36">
        <v>58</v>
      </c>
      <c r="BO14" s="37">
        <v>559</v>
      </c>
      <c r="BP14" s="37">
        <v>324</v>
      </c>
      <c r="BQ14" s="37">
        <v>54</v>
      </c>
      <c r="BR14" s="37">
        <v>493</v>
      </c>
      <c r="BS14" s="37">
        <v>332</v>
      </c>
      <c r="BT14" s="38">
        <v>29</v>
      </c>
      <c r="BU14" s="36">
        <v>24</v>
      </c>
      <c r="BV14" s="37">
        <v>1492</v>
      </c>
      <c r="BW14" s="37">
        <v>624</v>
      </c>
      <c r="BX14" s="37">
        <v>8</v>
      </c>
      <c r="BY14" s="37">
        <v>1384</v>
      </c>
      <c r="BZ14" s="37">
        <v>603</v>
      </c>
      <c r="CA14" s="38">
        <v>1</v>
      </c>
      <c r="CB14" s="36">
        <v>71</v>
      </c>
      <c r="CC14" s="37">
        <v>227</v>
      </c>
      <c r="CD14" s="37">
        <v>154</v>
      </c>
      <c r="CE14" s="37">
        <v>56</v>
      </c>
      <c r="CF14" s="48" t="s">
        <v>17</v>
      </c>
      <c r="CG14" s="37">
        <v>145</v>
      </c>
      <c r="CH14" s="38">
        <v>190</v>
      </c>
      <c r="CI14" s="36">
        <v>34</v>
      </c>
      <c r="CJ14" s="37">
        <v>310</v>
      </c>
      <c r="CK14" s="37">
        <v>694</v>
      </c>
      <c r="CL14" s="37">
        <v>34</v>
      </c>
      <c r="CM14" s="48" t="s">
        <v>17</v>
      </c>
      <c r="CN14" s="37">
        <v>804</v>
      </c>
      <c r="CO14" s="38">
        <v>0</v>
      </c>
      <c r="CP14" s="36">
        <v>20</v>
      </c>
      <c r="CQ14" s="37">
        <v>218</v>
      </c>
      <c r="CR14" s="37">
        <v>527</v>
      </c>
      <c r="CS14" s="37">
        <v>20</v>
      </c>
      <c r="CT14" s="48" t="s">
        <v>17</v>
      </c>
      <c r="CU14" s="37">
        <v>528</v>
      </c>
      <c r="CV14" s="38">
        <v>0</v>
      </c>
      <c r="CY14" s="36"/>
      <c r="CZ14" s="37"/>
      <c r="DA14" s="37"/>
      <c r="DB14" s="37"/>
      <c r="DC14" s="48"/>
      <c r="DD14" s="37"/>
      <c r="DE14" s="37"/>
      <c r="DF14" s="213"/>
    </row>
    <row r="15" spans="1:110" ht="15" hidden="1" x14ac:dyDescent="0.2">
      <c r="B15" s="8"/>
      <c r="C15" s="9" t="s">
        <v>5</v>
      </c>
      <c r="D15" s="36">
        <v>571</v>
      </c>
      <c r="E15" s="66">
        <f t="shared" si="0"/>
        <v>9845</v>
      </c>
      <c r="F15" s="37">
        <v>9030</v>
      </c>
      <c r="G15" s="37">
        <v>459</v>
      </c>
      <c r="H15" s="37"/>
      <c r="I15" s="38">
        <v>7354</v>
      </c>
      <c r="J15" s="36">
        <v>27</v>
      </c>
      <c r="K15" s="37">
        <v>280</v>
      </c>
      <c r="L15" s="37">
        <v>372</v>
      </c>
      <c r="M15" s="37">
        <v>29</v>
      </c>
      <c r="N15" s="37">
        <v>281</v>
      </c>
      <c r="O15" s="37">
        <v>387</v>
      </c>
      <c r="P15" s="38">
        <v>11</v>
      </c>
      <c r="Q15" s="36">
        <v>70</v>
      </c>
      <c r="R15" s="37">
        <v>531</v>
      </c>
      <c r="S15" s="37">
        <v>1030</v>
      </c>
      <c r="T15" s="37">
        <v>79</v>
      </c>
      <c r="U15" s="37">
        <v>522</v>
      </c>
      <c r="V15" s="37">
        <v>1010</v>
      </c>
      <c r="W15" s="38">
        <v>147</v>
      </c>
      <c r="X15" s="36">
        <v>19</v>
      </c>
      <c r="Y15" s="37">
        <v>111</v>
      </c>
      <c r="Z15" s="37">
        <v>131</v>
      </c>
      <c r="AA15" s="37">
        <v>19</v>
      </c>
      <c r="AB15" s="37">
        <v>111</v>
      </c>
      <c r="AC15" s="37">
        <v>131</v>
      </c>
      <c r="AD15" s="38">
        <v>0</v>
      </c>
      <c r="AE15" s="36">
        <v>329</v>
      </c>
      <c r="AF15" s="37">
        <v>8089</v>
      </c>
      <c r="AG15" s="37">
        <v>6129</v>
      </c>
      <c r="AH15" s="37">
        <v>220</v>
      </c>
      <c r="AI15" s="37">
        <v>4786</v>
      </c>
      <c r="AJ15" s="37">
        <v>4402</v>
      </c>
      <c r="AK15" s="38">
        <v>135</v>
      </c>
      <c r="AL15" s="36">
        <v>233</v>
      </c>
      <c r="AM15" s="37">
        <v>1564</v>
      </c>
      <c r="AN15" s="37">
        <v>1761</v>
      </c>
      <c r="AO15" s="37">
        <v>169</v>
      </c>
      <c r="AP15" s="37">
        <v>1273</v>
      </c>
      <c r="AQ15" s="37">
        <v>1674</v>
      </c>
      <c r="AR15" s="38">
        <v>91</v>
      </c>
      <c r="AS15" s="36">
        <v>89</v>
      </c>
      <c r="AT15" s="37">
        <v>3102</v>
      </c>
      <c r="AU15" s="37">
        <v>2330</v>
      </c>
      <c r="AV15" s="37">
        <v>45</v>
      </c>
      <c r="AW15" s="37">
        <v>2240</v>
      </c>
      <c r="AX15" s="37">
        <v>1999</v>
      </c>
      <c r="AY15" s="38">
        <v>39</v>
      </c>
      <c r="AZ15" s="36">
        <v>7</v>
      </c>
      <c r="BA15" s="37">
        <v>3423</v>
      </c>
      <c r="BB15" s="37">
        <v>2038</v>
      </c>
      <c r="BC15" s="37">
        <v>6</v>
      </c>
      <c r="BD15" s="37">
        <v>1273</v>
      </c>
      <c r="BE15" s="37">
        <v>729</v>
      </c>
      <c r="BF15" s="38">
        <v>5</v>
      </c>
      <c r="BG15" s="36">
        <v>88</v>
      </c>
      <c r="BH15" s="37">
        <v>1124</v>
      </c>
      <c r="BI15" s="37">
        <v>549</v>
      </c>
      <c r="BJ15" s="37">
        <v>64</v>
      </c>
      <c r="BK15" s="37">
        <v>915</v>
      </c>
      <c r="BL15" s="37">
        <v>445</v>
      </c>
      <c r="BM15" s="38">
        <v>32</v>
      </c>
      <c r="BN15" s="36">
        <v>48</v>
      </c>
      <c r="BO15" s="37">
        <v>515</v>
      </c>
      <c r="BP15" s="37">
        <v>331</v>
      </c>
      <c r="BQ15" s="37">
        <v>46</v>
      </c>
      <c r="BR15" s="37">
        <v>498</v>
      </c>
      <c r="BS15" s="37">
        <v>256</v>
      </c>
      <c r="BT15" s="38">
        <v>31</v>
      </c>
      <c r="BU15" s="36">
        <v>40</v>
      </c>
      <c r="BV15" s="37">
        <v>609</v>
      </c>
      <c r="BW15" s="37">
        <v>218</v>
      </c>
      <c r="BX15" s="37">
        <v>18</v>
      </c>
      <c r="BY15" s="37">
        <v>417</v>
      </c>
      <c r="BZ15" s="37">
        <v>189</v>
      </c>
      <c r="CA15" s="38">
        <v>1</v>
      </c>
      <c r="CB15" s="36">
        <v>95</v>
      </c>
      <c r="CC15" s="37">
        <v>233</v>
      </c>
      <c r="CD15" s="37">
        <v>242</v>
      </c>
      <c r="CE15" s="37">
        <v>81</v>
      </c>
      <c r="CF15" s="56" t="s">
        <v>17</v>
      </c>
      <c r="CG15" s="37">
        <v>267</v>
      </c>
      <c r="CH15" s="38">
        <v>204</v>
      </c>
      <c r="CI15" s="36">
        <v>24</v>
      </c>
      <c r="CJ15" s="37">
        <v>370</v>
      </c>
      <c r="CK15" s="37">
        <v>672</v>
      </c>
      <c r="CL15" s="37">
        <v>24</v>
      </c>
      <c r="CM15" s="55" t="s">
        <v>17</v>
      </c>
      <c r="CN15" s="37">
        <v>692</v>
      </c>
      <c r="CO15" s="38">
        <v>0</v>
      </c>
      <c r="CP15" s="36">
        <v>26</v>
      </c>
      <c r="CQ15" s="37">
        <v>342</v>
      </c>
      <c r="CR15" s="37">
        <v>585</v>
      </c>
      <c r="CS15" s="37">
        <v>26</v>
      </c>
      <c r="CT15" s="55" t="s">
        <v>17</v>
      </c>
      <c r="CU15" s="37">
        <v>596</v>
      </c>
      <c r="CV15" s="38">
        <v>0</v>
      </c>
      <c r="CY15" s="36"/>
      <c r="CZ15" s="37"/>
      <c r="DA15" s="37"/>
      <c r="DB15" s="37"/>
      <c r="DC15" s="55"/>
      <c r="DD15" s="37"/>
      <c r="DE15" s="37"/>
      <c r="DF15" s="213"/>
    </row>
    <row r="16" spans="1:110" ht="15" hidden="1" x14ac:dyDescent="0.2">
      <c r="B16" s="8"/>
      <c r="C16" s="10" t="s">
        <v>6</v>
      </c>
      <c r="D16" s="39">
        <v>574</v>
      </c>
      <c r="E16" s="63">
        <f t="shared" si="0"/>
        <v>14522</v>
      </c>
      <c r="F16" s="40">
        <v>10892</v>
      </c>
      <c r="G16" s="40">
        <v>469</v>
      </c>
      <c r="H16" s="40"/>
      <c r="I16" s="41">
        <v>8918</v>
      </c>
      <c r="J16" s="39">
        <v>27</v>
      </c>
      <c r="K16" s="40">
        <v>247</v>
      </c>
      <c r="L16" s="40">
        <v>308</v>
      </c>
      <c r="M16" s="40">
        <v>33</v>
      </c>
      <c r="N16" s="40">
        <v>234</v>
      </c>
      <c r="O16" s="40">
        <v>330</v>
      </c>
      <c r="P16" s="41">
        <v>14</v>
      </c>
      <c r="Q16" s="39">
        <v>97</v>
      </c>
      <c r="R16" s="40">
        <v>775</v>
      </c>
      <c r="S16" s="40">
        <v>1194</v>
      </c>
      <c r="T16" s="40">
        <v>135</v>
      </c>
      <c r="U16" s="40">
        <v>682</v>
      </c>
      <c r="V16" s="40">
        <v>1083</v>
      </c>
      <c r="W16" s="41">
        <v>134</v>
      </c>
      <c r="X16" s="39">
        <v>25</v>
      </c>
      <c r="Y16" s="40">
        <v>171</v>
      </c>
      <c r="Z16" s="40">
        <v>205</v>
      </c>
      <c r="AA16" s="40">
        <v>24</v>
      </c>
      <c r="AB16" s="40">
        <v>148</v>
      </c>
      <c r="AC16" s="40">
        <v>170</v>
      </c>
      <c r="AD16" s="41">
        <v>1</v>
      </c>
      <c r="AE16" s="39">
        <v>347</v>
      </c>
      <c r="AF16" s="40">
        <v>12452</v>
      </c>
      <c r="AG16" s="40">
        <v>7903</v>
      </c>
      <c r="AH16" s="40">
        <v>216</v>
      </c>
      <c r="AI16" s="40">
        <v>8453</v>
      </c>
      <c r="AJ16" s="40">
        <v>5943</v>
      </c>
      <c r="AK16" s="41">
        <v>185</v>
      </c>
      <c r="AL16" s="39">
        <v>244</v>
      </c>
      <c r="AM16" s="40">
        <v>1607</v>
      </c>
      <c r="AN16" s="40">
        <v>1608</v>
      </c>
      <c r="AO16" s="40">
        <v>147</v>
      </c>
      <c r="AP16" s="40">
        <v>1120</v>
      </c>
      <c r="AQ16" s="40">
        <v>1416</v>
      </c>
      <c r="AR16" s="41">
        <v>131</v>
      </c>
      <c r="AS16" s="39">
        <v>83</v>
      </c>
      <c r="AT16" s="40">
        <v>1836</v>
      </c>
      <c r="AU16" s="40">
        <v>1076</v>
      </c>
      <c r="AV16" s="40">
        <v>52</v>
      </c>
      <c r="AW16" s="40">
        <v>1426</v>
      </c>
      <c r="AX16" s="40">
        <v>1124</v>
      </c>
      <c r="AY16" s="41">
        <v>46</v>
      </c>
      <c r="AZ16" s="39">
        <v>20</v>
      </c>
      <c r="BA16" s="40">
        <v>9009</v>
      </c>
      <c r="BB16" s="40">
        <v>5219</v>
      </c>
      <c r="BC16" s="40">
        <v>17</v>
      </c>
      <c r="BD16" s="40">
        <v>5907</v>
      </c>
      <c r="BE16" s="40">
        <v>3403</v>
      </c>
      <c r="BF16" s="41">
        <v>8</v>
      </c>
      <c r="BG16" s="39">
        <v>90</v>
      </c>
      <c r="BH16" s="40">
        <v>786</v>
      </c>
      <c r="BI16" s="40">
        <v>335</v>
      </c>
      <c r="BJ16" s="40">
        <v>49</v>
      </c>
      <c r="BK16" s="40">
        <v>374</v>
      </c>
      <c r="BL16" s="40">
        <v>223</v>
      </c>
      <c r="BM16" s="41">
        <v>45</v>
      </c>
      <c r="BN16" s="39">
        <v>57</v>
      </c>
      <c r="BO16" s="40">
        <v>551</v>
      </c>
      <c r="BP16" s="40">
        <v>267</v>
      </c>
      <c r="BQ16" s="40">
        <v>44</v>
      </c>
      <c r="BR16" s="40">
        <v>361</v>
      </c>
      <c r="BS16" s="40">
        <v>190</v>
      </c>
      <c r="BT16" s="41">
        <v>44</v>
      </c>
      <c r="BU16" s="39">
        <v>33</v>
      </c>
      <c r="BV16" s="40">
        <v>235</v>
      </c>
      <c r="BW16" s="40">
        <v>68</v>
      </c>
      <c r="BX16" s="40">
        <v>5</v>
      </c>
      <c r="BY16" s="40">
        <v>13</v>
      </c>
      <c r="BZ16" s="40">
        <v>33</v>
      </c>
      <c r="CA16" s="41">
        <v>1</v>
      </c>
      <c r="CB16" s="39">
        <v>64</v>
      </c>
      <c r="CC16" s="40">
        <v>489</v>
      </c>
      <c r="CD16" s="40">
        <v>306</v>
      </c>
      <c r="CE16" s="40">
        <v>42</v>
      </c>
      <c r="CF16" s="59" t="s">
        <v>17</v>
      </c>
      <c r="CG16" s="40">
        <v>314</v>
      </c>
      <c r="CH16" s="41">
        <v>226</v>
      </c>
      <c r="CI16" s="39">
        <v>16</v>
      </c>
      <c r="CJ16" s="40">
        <v>307</v>
      </c>
      <c r="CK16" s="40">
        <v>557</v>
      </c>
      <c r="CL16" s="40">
        <v>16</v>
      </c>
      <c r="CM16" s="59" t="s">
        <v>17</v>
      </c>
      <c r="CN16" s="40">
        <v>631</v>
      </c>
      <c r="CO16" s="41">
        <v>0</v>
      </c>
      <c r="CP16" s="39">
        <v>23</v>
      </c>
      <c r="CQ16" s="40">
        <v>252</v>
      </c>
      <c r="CR16" s="40">
        <v>624</v>
      </c>
      <c r="CS16" s="40">
        <v>27</v>
      </c>
      <c r="CT16" s="59" t="s">
        <v>17</v>
      </c>
      <c r="CU16" s="40">
        <v>617</v>
      </c>
      <c r="CV16" s="41">
        <v>1</v>
      </c>
      <c r="CY16" s="39"/>
      <c r="CZ16" s="40"/>
      <c r="DA16" s="40"/>
      <c r="DB16" s="40"/>
      <c r="DC16" s="59"/>
      <c r="DD16" s="40"/>
      <c r="DE16" s="40"/>
      <c r="DF16" s="213"/>
    </row>
    <row r="17" spans="2:110" ht="15" hidden="1" x14ac:dyDescent="0.2">
      <c r="B17" s="8"/>
      <c r="C17" s="9" t="s">
        <v>7</v>
      </c>
      <c r="D17" s="36">
        <v>567</v>
      </c>
      <c r="E17" s="63">
        <f t="shared" si="0"/>
        <v>9721</v>
      </c>
      <c r="F17" s="37">
        <v>8257</v>
      </c>
      <c r="G17" s="37">
        <v>522</v>
      </c>
      <c r="H17" s="37"/>
      <c r="I17" s="38">
        <v>10437</v>
      </c>
      <c r="J17" s="36">
        <v>24</v>
      </c>
      <c r="K17" s="37">
        <v>172</v>
      </c>
      <c r="L17" s="37">
        <v>253</v>
      </c>
      <c r="M17" s="37">
        <v>15</v>
      </c>
      <c r="N17" s="37">
        <v>145</v>
      </c>
      <c r="O17" s="37">
        <v>272</v>
      </c>
      <c r="P17" s="38">
        <v>23</v>
      </c>
      <c r="Q17" s="36">
        <v>80</v>
      </c>
      <c r="R17" s="37">
        <v>719</v>
      </c>
      <c r="S17" s="37">
        <v>1074</v>
      </c>
      <c r="T17" s="37">
        <v>92</v>
      </c>
      <c r="U17" s="37">
        <v>874</v>
      </c>
      <c r="V17" s="37">
        <v>1281</v>
      </c>
      <c r="W17" s="38">
        <v>142</v>
      </c>
      <c r="X17" s="36">
        <v>24</v>
      </c>
      <c r="Y17" s="37">
        <v>211</v>
      </c>
      <c r="Z17" s="37">
        <v>277</v>
      </c>
      <c r="AA17" s="37">
        <v>24</v>
      </c>
      <c r="AB17" s="37">
        <v>207</v>
      </c>
      <c r="AC17" s="37">
        <v>268</v>
      </c>
      <c r="AD17" s="38">
        <v>1</v>
      </c>
      <c r="AE17" s="36">
        <v>305</v>
      </c>
      <c r="AF17" s="37">
        <v>7761</v>
      </c>
      <c r="AG17" s="37">
        <v>5317</v>
      </c>
      <c r="AH17" s="37">
        <v>263</v>
      </c>
      <c r="AI17" s="37">
        <v>10724</v>
      </c>
      <c r="AJ17" s="37">
        <v>7201</v>
      </c>
      <c r="AK17" s="38">
        <v>158</v>
      </c>
      <c r="AL17" s="36">
        <v>239</v>
      </c>
      <c r="AM17" s="37">
        <v>1650</v>
      </c>
      <c r="AN17" s="37">
        <v>1839</v>
      </c>
      <c r="AO17" s="37">
        <v>191</v>
      </c>
      <c r="AP17" s="37">
        <v>1415</v>
      </c>
      <c r="AQ17" s="37">
        <v>1836</v>
      </c>
      <c r="AR17" s="38">
        <v>122</v>
      </c>
      <c r="AS17" s="36">
        <v>49</v>
      </c>
      <c r="AT17" s="37">
        <v>1324</v>
      </c>
      <c r="AU17" s="37">
        <v>830</v>
      </c>
      <c r="AV17" s="37">
        <v>52</v>
      </c>
      <c r="AW17" s="37">
        <v>1431</v>
      </c>
      <c r="AX17" s="37">
        <v>992</v>
      </c>
      <c r="AY17" s="38">
        <v>31</v>
      </c>
      <c r="AZ17" s="36">
        <v>17</v>
      </c>
      <c r="BA17" s="37">
        <v>4787</v>
      </c>
      <c r="BB17" s="37">
        <v>2648</v>
      </c>
      <c r="BC17" s="37">
        <v>20</v>
      </c>
      <c r="BD17" s="37">
        <v>7878</v>
      </c>
      <c r="BE17" s="37">
        <v>4373</v>
      </c>
      <c r="BF17" s="38">
        <v>5</v>
      </c>
      <c r="BG17" s="36">
        <v>79</v>
      </c>
      <c r="BH17" s="37">
        <v>2791</v>
      </c>
      <c r="BI17" s="37">
        <v>1156</v>
      </c>
      <c r="BJ17" s="37">
        <v>51</v>
      </c>
      <c r="BK17" s="37">
        <v>2577</v>
      </c>
      <c r="BL17" s="37">
        <v>1134</v>
      </c>
      <c r="BM17" s="38">
        <v>53</v>
      </c>
      <c r="BN17" s="36">
        <v>49</v>
      </c>
      <c r="BO17" s="37">
        <v>412</v>
      </c>
      <c r="BP17" s="37">
        <v>188</v>
      </c>
      <c r="BQ17" s="37">
        <v>42</v>
      </c>
      <c r="BR17" s="37">
        <v>360</v>
      </c>
      <c r="BS17" s="37">
        <v>200</v>
      </c>
      <c r="BT17" s="38">
        <v>51</v>
      </c>
      <c r="BU17" s="36">
        <v>30</v>
      </c>
      <c r="BV17" s="37">
        <v>2379</v>
      </c>
      <c r="BW17" s="37">
        <v>968</v>
      </c>
      <c r="BX17" s="37">
        <v>9</v>
      </c>
      <c r="BY17" s="37">
        <v>2217</v>
      </c>
      <c r="BZ17" s="37">
        <v>934</v>
      </c>
      <c r="CA17" s="38">
        <v>2</v>
      </c>
      <c r="CB17" s="36">
        <v>65</v>
      </c>
      <c r="CC17" s="37">
        <v>221</v>
      </c>
      <c r="CD17" s="37">
        <v>149</v>
      </c>
      <c r="CE17" s="37">
        <v>58</v>
      </c>
      <c r="CF17" s="48" t="s">
        <v>17</v>
      </c>
      <c r="CG17" s="37">
        <v>161</v>
      </c>
      <c r="CH17" s="38">
        <v>233</v>
      </c>
      <c r="CI17" s="36">
        <v>29</v>
      </c>
      <c r="CJ17" s="37">
        <v>337</v>
      </c>
      <c r="CK17" s="37">
        <v>594</v>
      </c>
      <c r="CL17" s="37">
        <v>29</v>
      </c>
      <c r="CM17" s="48" t="s">
        <v>17</v>
      </c>
      <c r="CN17" s="37">
        <v>634</v>
      </c>
      <c r="CO17" s="38">
        <v>0</v>
      </c>
      <c r="CP17" s="36">
        <v>64</v>
      </c>
      <c r="CQ17" s="37">
        <v>511</v>
      </c>
      <c r="CR17" s="37">
        <v>870</v>
      </c>
      <c r="CS17" s="37">
        <v>65</v>
      </c>
      <c r="CT17" s="48" t="s">
        <v>17</v>
      </c>
      <c r="CU17" s="37">
        <v>888</v>
      </c>
      <c r="CV17" s="38">
        <v>0</v>
      </c>
      <c r="CY17" s="36"/>
      <c r="CZ17" s="37"/>
      <c r="DA17" s="37"/>
      <c r="DB17" s="37"/>
      <c r="DC17" s="48"/>
      <c r="DD17" s="37"/>
      <c r="DE17" s="37"/>
      <c r="DF17" s="213"/>
    </row>
    <row r="18" spans="2:110" ht="15" hidden="1" x14ac:dyDescent="0.2">
      <c r="B18" s="8"/>
      <c r="C18" s="9" t="s">
        <v>8</v>
      </c>
      <c r="D18" s="36">
        <v>683</v>
      </c>
      <c r="E18" s="63">
        <f t="shared" si="0"/>
        <v>8397</v>
      </c>
      <c r="F18" s="37">
        <v>9216</v>
      </c>
      <c r="G18" s="37">
        <v>708</v>
      </c>
      <c r="H18" s="37"/>
      <c r="I18" s="38">
        <v>11146</v>
      </c>
      <c r="J18" s="36">
        <v>27</v>
      </c>
      <c r="K18" s="37">
        <v>455</v>
      </c>
      <c r="L18" s="37">
        <v>983</v>
      </c>
      <c r="M18" s="37">
        <v>40</v>
      </c>
      <c r="N18" s="37">
        <v>460</v>
      </c>
      <c r="O18" s="37">
        <v>1036</v>
      </c>
      <c r="P18" s="38">
        <v>15</v>
      </c>
      <c r="Q18" s="36">
        <v>86</v>
      </c>
      <c r="R18" s="37">
        <v>909</v>
      </c>
      <c r="S18" s="37">
        <v>1235</v>
      </c>
      <c r="T18" s="37">
        <v>135</v>
      </c>
      <c r="U18" s="37">
        <v>886</v>
      </c>
      <c r="V18" s="37">
        <v>1224</v>
      </c>
      <c r="W18" s="38">
        <v>128</v>
      </c>
      <c r="X18" s="36">
        <v>25</v>
      </c>
      <c r="Y18" s="37">
        <v>141</v>
      </c>
      <c r="Z18" s="37">
        <v>160</v>
      </c>
      <c r="AA18" s="37">
        <v>26</v>
      </c>
      <c r="AB18" s="37">
        <v>168</v>
      </c>
      <c r="AC18" s="37">
        <v>204</v>
      </c>
      <c r="AD18" s="38">
        <v>0</v>
      </c>
      <c r="AE18" s="36">
        <v>395</v>
      </c>
      <c r="AF18" s="37">
        <v>5860</v>
      </c>
      <c r="AG18" s="37">
        <v>5348</v>
      </c>
      <c r="AH18" s="37">
        <v>391</v>
      </c>
      <c r="AI18" s="37">
        <v>8179</v>
      </c>
      <c r="AJ18" s="37">
        <v>7031</v>
      </c>
      <c r="AK18" s="38">
        <v>71</v>
      </c>
      <c r="AL18" s="36">
        <v>313</v>
      </c>
      <c r="AM18" s="37">
        <v>2062</v>
      </c>
      <c r="AN18" s="37">
        <v>2346</v>
      </c>
      <c r="AO18" s="37">
        <v>307</v>
      </c>
      <c r="AP18" s="37">
        <v>2141</v>
      </c>
      <c r="AQ18" s="37">
        <v>2516</v>
      </c>
      <c r="AR18" s="38">
        <v>56</v>
      </c>
      <c r="AS18" s="36">
        <v>70</v>
      </c>
      <c r="AT18" s="37">
        <v>1859</v>
      </c>
      <c r="AU18" s="37">
        <v>1447</v>
      </c>
      <c r="AV18" s="37">
        <v>71</v>
      </c>
      <c r="AW18" s="37">
        <v>1934</v>
      </c>
      <c r="AX18" s="37">
        <v>1651</v>
      </c>
      <c r="AY18" s="38">
        <v>11</v>
      </c>
      <c r="AZ18" s="36">
        <v>12</v>
      </c>
      <c r="BA18" s="37">
        <v>1939</v>
      </c>
      <c r="BB18" s="37">
        <v>1555</v>
      </c>
      <c r="BC18" s="37">
        <v>13</v>
      </c>
      <c r="BD18" s="37">
        <v>4104</v>
      </c>
      <c r="BE18" s="37">
        <v>2864</v>
      </c>
      <c r="BF18" s="38">
        <v>4</v>
      </c>
      <c r="BG18" s="36">
        <v>80</v>
      </c>
      <c r="BH18" s="37">
        <v>846</v>
      </c>
      <c r="BI18" s="37">
        <v>575</v>
      </c>
      <c r="BJ18" s="37">
        <v>61</v>
      </c>
      <c r="BK18" s="37">
        <v>647</v>
      </c>
      <c r="BL18" s="37">
        <v>340</v>
      </c>
      <c r="BM18" s="38">
        <v>45</v>
      </c>
      <c r="BN18" s="36">
        <v>49</v>
      </c>
      <c r="BO18" s="37">
        <v>498</v>
      </c>
      <c r="BP18" s="37">
        <v>466</v>
      </c>
      <c r="BQ18" s="37">
        <v>57</v>
      </c>
      <c r="BR18" s="37">
        <v>522</v>
      </c>
      <c r="BS18" s="37">
        <v>271</v>
      </c>
      <c r="BT18" s="38">
        <v>43</v>
      </c>
      <c r="BU18" s="36">
        <v>31</v>
      </c>
      <c r="BV18" s="37">
        <v>348</v>
      </c>
      <c r="BW18" s="37">
        <v>109</v>
      </c>
      <c r="BX18" s="37">
        <v>4</v>
      </c>
      <c r="BY18" s="37">
        <v>125</v>
      </c>
      <c r="BZ18" s="37">
        <v>69</v>
      </c>
      <c r="CA18" s="38">
        <v>2</v>
      </c>
      <c r="CB18" s="36">
        <v>98</v>
      </c>
      <c r="CC18" s="37">
        <v>695</v>
      </c>
      <c r="CD18" s="37">
        <v>643</v>
      </c>
      <c r="CE18" s="37">
        <v>65</v>
      </c>
      <c r="CF18" s="56" t="s">
        <v>17</v>
      </c>
      <c r="CG18" s="37">
        <v>783</v>
      </c>
      <c r="CH18" s="38">
        <v>265</v>
      </c>
      <c r="CI18" s="36">
        <v>22</v>
      </c>
      <c r="CJ18" s="37">
        <v>310</v>
      </c>
      <c r="CK18" s="37">
        <v>493</v>
      </c>
      <c r="CL18" s="37">
        <v>22</v>
      </c>
      <c r="CM18" s="55" t="s">
        <v>17</v>
      </c>
      <c r="CN18" s="37">
        <v>539</v>
      </c>
      <c r="CO18" s="38">
        <v>0</v>
      </c>
      <c r="CP18" s="36">
        <v>55</v>
      </c>
      <c r="CQ18" s="37">
        <v>168</v>
      </c>
      <c r="CR18" s="37">
        <v>514</v>
      </c>
      <c r="CS18" s="37">
        <v>55</v>
      </c>
      <c r="CT18" s="55" t="s">
        <v>17</v>
      </c>
      <c r="CU18" s="37">
        <v>533</v>
      </c>
      <c r="CV18" s="38">
        <v>0</v>
      </c>
      <c r="CY18" s="36"/>
      <c r="CZ18" s="37"/>
      <c r="DA18" s="37"/>
      <c r="DB18" s="37"/>
      <c r="DC18" s="55"/>
      <c r="DD18" s="37"/>
      <c r="DE18" s="37"/>
      <c r="DF18" s="213"/>
    </row>
    <row r="19" spans="2:110" ht="15" hidden="1" x14ac:dyDescent="0.2">
      <c r="B19" s="8"/>
      <c r="C19" s="10" t="s">
        <v>9</v>
      </c>
      <c r="D19" s="39">
        <v>661</v>
      </c>
      <c r="E19" s="65">
        <f t="shared" si="0"/>
        <v>12974</v>
      </c>
      <c r="F19" s="40">
        <v>11751</v>
      </c>
      <c r="G19" s="40">
        <v>569</v>
      </c>
      <c r="H19" s="40"/>
      <c r="I19" s="41">
        <v>9386</v>
      </c>
      <c r="J19" s="39">
        <v>63</v>
      </c>
      <c r="K19" s="40">
        <v>456</v>
      </c>
      <c r="L19" s="40">
        <v>691</v>
      </c>
      <c r="M19" s="40">
        <v>49</v>
      </c>
      <c r="N19" s="40">
        <v>451</v>
      </c>
      <c r="O19" s="40">
        <v>706</v>
      </c>
      <c r="P19" s="41">
        <v>29</v>
      </c>
      <c r="Q19" s="39">
        <v>100</v>
      </c>
      <c r="R19" s="40">
        <v>569</v>
      </c>
      <c r="S19" s="40">
        <v>1092</v>
      </c>
      <c r="T19" s="40">
        <v>149</v>
      </c>
      <c r="U19" s="40">
        <v>484</v>
      </c>
      <c r="V19" s="40">
        <v>959</v>
      </c>
      <c r="W19" s="41">
        <v>104</v>
      </c>
      <c r="X19" s="39">
        <v>36</v>
      </c>
      <c r="Y19" s="40">
        <v>218</v>
      </c>
      <c r="Z19" s="40">
        <v>255</v>
      </c>
      <c r="AA19" s="40">
        <v>31</v>
      </c>
      <c r="AB19" s="40">
        <v>119</v>
      </c>
      <c r="AC19" s="40">
        <v>145</v>
      </c>
      <c r="AD19" s="41">
        <v>13</v>
      </c>
      <c r="AE19" s="39">
        <v>362</v>
      </c>
      <c r="AF19" s="40">
        <v>10437</v>
      </c>
      <c r="AG19" s="40">
        <v>7830</v>
      </c>
      <c r="AH19" s="40">
        <v>243</v>
      </c>
      <c r="AI19" s="40">
        <v>7460</v>
      </c>
      <c r="AJ19" s="40">
        <v>5978</v>
      </c>
      <c r="AK19" s="41">
        <v>139</v>
      </c>
      <c r="AL19" s="39">
        <v>280</v>
      </c>
      <c r="AM19" s="40">
        <v>2070</v>
      </c>
      <c r="AN19" s="40">
        <v>2127</v>
      </c>
      <c r="AO19" s="40">
        <v>196</v>
      </c>
      <c r="AP19" s="40">
        <v>1699</v>
      </c>
      <c r="AQ19" s="40">
        <v>1945</v>
      </c>
      <c r="AR19" s="41">
        <v>103</v>
      </c>
      <c r="AS19" s="39">
        <v>55</v>
      </c>
      <c r="AT19" s="40">
        <v>1455</v>
      </c>
      <c r="AU19" s="40">
        <v>1112</v>
      </c>
      <c r="AV19" s="40">
        <v>26</v>
      </c>
      <c r="AW19" s="40">
        <v>908</v>
      </c>
      <c r="AX19" s="40">
        <v>897</v>
      </c>
      <c r="AY19" s="41">
        <v>26</v>
      </c>
      <c r="AZ19" s="39">
        <v>27</v>
      </c>
      <c r="BA19" s="40">
        <v>6912</v>
      </c>
      <c r="BB19" s="40">
        <v>4591</v>
      </c>
      <c r="BC19" s="40">
        <v>21</v>
      </c>
      <c r="BD19" s="40">
        <v>4853</v>
      </c>
      <c r="BE19" s="40">
        <v>3136</v>
      </c>
      <c r="BF19" s="41">
        <v>10</v>
      </c>
      <c r="BG19" s="39">
        <v>111</v>
      </c>
      <c r="BH19" s="40">
        <v>4210</v>
      </c>
      <c r="BI19" s="40">
        <v>2829</v>
      </c>
      <c r="BJ19" s="40">
        <v>85</v>
      </c>
      <c r="BK19" s="40">
        <v>3992</v>
      </c>
      <c r="BL19" s="40">
        <v>2738</v>
      </c>
      <c r="BM19" s="41">
        <v>69</v>
      </c>
      <c r="BN19" s="39">
        <v>71</v>
      </c>
      <c r="BO19" s="40">
        <v>774</v>
      </c>
      <c r="BP19" s="40">
        <v>653</v>
      </c>
      <c r="BQ19" s="40">
        <v>64</v>
      </c>
      <c r="BR19" s="40">
        <v>723</v>
      </c>
      <c r="BS19" s="40">
        <v>589</v>
      </c>
      <c r="BT19" s="41">
        <v>67</v>
      </c>
      <c r="BU19" s="39">
        <v>40</v>
      </c>
      <c r="BV19" s="40">
        <v>3436</v>
      </c>
      <c r="BW19" s="40">
        <v>2176</v>
      </c>
      <c r="BX19" s="40">
        <v>21</v>
      </c>
      <c r="BY19" s="40">
        <v>3269</v>
      </c>
      <c r="BZ19" s="40">
        <v>2149</v>
      </c>
      <c r="CA19" s="41">
        <v>2</v>
      </c>
      <c r="CB19" s="39">
        <v>83</v>
      </c>
      <c r="CC19" s="40">
        <v>300</v>
      </c>
      <c r="CD19" s="40">
        <v>268</v>
      </c>
      <c r="CE19" s="40">
        <v>77</v>
      </c>
      <c r="CF19" s="46" t="s">
        <v>17</v>
      </c>
      <c r="CG19" s="40">
        <v>332</v>
      </c>
      <c r="CH19" s="41">
        <v>272</v>
      </c>
      <c r="CI19" s="39">
        <v>21</v>
      </c>
      <c r="CJ19" s="40">
        <v>1032</v>
      </c>
      <c r="CK19" s="40">
        <v>1377</v>
      </c>
      <c r="CL19" s="40">
        <v>19</v>
      </c>
      <c r="CM19" s="48" t="s">
        <v>17</v>
      </c>
      <c r="CN19" s="40">
        <v>918</v>
      </c>
      <c r="CO19" s="41">
        <v>1</v>
      </c>
      <c r="CP19" s="39">
        <v>32</v>
      </c>
      <c r="CQ19" s="40">
        <v>180</v>
      </c>
      <c r="CR19" s="40">
        <v>493</v>
      </c>
      <c r="CS19" s="40">
        <v>32</v>
      </c>
      <c r="CT19" s="48" t="s">
        <v>17</v>
      </c>
      <c r="CU19" s="40">
        <v>493</v>
      </c>
      <c r="CV19" s="41">
        <v>0</v>
      </c>
      <c r="CY19" s="39"/>
      <c r="CZ19" s="40"/>
      <c r="DA19" s="40"/>
      <c r="DB19" s="40"/>
      <c r="DC19" s="48"/>
      <c r="DD19" s="40"/>
      <c r="DE19" s="40"/>
      <c r="DF19" s="213"/>
    </row>
    <row r="20" spans="2:110" ht="15" hidden="1" x14ac:dyDescent="0.2">
      <c r="B20" s="8"/>
      <c r="C20" s="9" t="s">
        <v>10</v>
      </c>
      <c r="D20" s="36">
        <v>608</v>
      </c>
      <c r="E20" s="63">
        <f t="shared" si="0"/>
        <v>11053</v>
      </c>
      <c r="F20" s="37">
        <v>10110</v>
      </c>
      <c r="G20" s="37">
        <v>538</v>
      </c>
      <c r="H20" s="37"/>
      <c r="I20" s="38">
        <v>10078</v>
      </c>
      <c r="J20" s="36">
        <v>31</v>
      </c>
      <c r="K20" s="37">
        <v>302</v>
      </c>
      <c r="L20" s="37">
        <v>388</v>
      </c>
      <c r="M20" s="37">
        <v>33</v>
      </c>
      <c r="N20" s="37">
        <v>325</v>
      </c>
      <c r="O20" s="37">
        <v>374</v>
      </c>
      <c r="P20" s="38">
        <v>27</v>
      </c>
      <c r="Q20" s="36">
        <v>102</v>
      </c>
      <c r="R20" s="37">
        <v>1951</v>
      </c>
      <c r="S20" s="37">
        <v>1887</v>
      </c>
      <c r="T20" s="37">
        <v>100</v>
      </c>
      <c r="U20" s="37">
        <v>1864</v>
      </c>
      <c r="V20" s="37">
        <v>1878</v>
      </c>
      <c r="W20" s="38">
        <v>109</v>
      </c>
      <c r="X20" s="36">
        <v>33</v>
      </c>
      <c r="Y20" s="37">
        <v>222</v>
      </c>
      <c r="Z20" s="37">
        <v>205</v>
      </c>
      <c r="AA20" s="37">
        <v>29</v>
      </c>
      <c r="AB20" s="37">
        <v>187</v>
      </c>
      <c r="AC20" s="37">
        <v>182</v>
      </c>
      <c r="AD20" s="38">
        <v>17</v>
      </c>
      <c r="AE20" s="36">
        <v>344</v>
      </c>
      <c r="AF20" s="37">
        <v>7944</v>
      </c>
      <c r="AG20" s="37">
        <v>6318</v>
      </c>
      <c r="AH20" s="37">
        <v>252</v>
      </c>
      <c r="AI20" s="37">
        <v>6880</v>
      </c>
      <c r="AJ20" s="37">
        <v>5972</v>
      </c>
      <c r="AK20" s="38">
        <v>161</v>
      </c>
      <c r="AL20" s="36">
        <v>276</v>
      </c>
      <c r="AM20" s="37">
        <v>2053</v>
      </c>
      <c r="AN20" s="37">
        <v>2187</v>
      </c>
      <c r="AO20" s="37">
        <v>215</v>
      </c>
      <c r="AP20" s="37">
        <v>1805</v>
      </c>
      <c r="AQ20" s="37">
        <v>2140</v>
      </c>
      <c r="AR20" s="38">
        <v>113</v>
      </c>
      <c r="AS20" s="36">
        <v>56</v>
      </c>
      <c r="AT20" s="37">
        <v>1308</v>
      </c>
      <c r="AU20" s="37">
        <v>980</v>
      </c>
      <c r="AV20" s="37">
        <v>24</v>
      </c>
      <c r="AW20" s="37">
        <v>697</v>
      </c>
      <c r="AX20" s="37">
        <v>799</v>
      </c>
      <c r="AY20" s="38">
        <v>39</v>
      </c>
      <c r="AZ20" s="36">
        <v>12</v>
      </c>
      <c r="BA20" s="37">
        <v>4583</v>
      </c>
      <c r="BB20" s="37">
        <v>3151</v>
      </c>
      <c r="BC20" s="37">
        <v>13</v>
      </c>
      <c r="BD20" s="37">
        <v>4378</v>
      </c>
      <c r="BE20" s="37">
        <v>3033</v>
      </c>
      <c r="BF20" s="38">
        <v>9</v>
      </c>
      <c r="BG20" s="36">
        <v>104</v>
      </c>
      <c r="BH20" s="37">
        <v>2617</v>
      </c>
      <c r="BI20" s="37">
        <v>1619</v>
      </c>
      <c r="BJ20" s="37">
        <v>93</v>
      </c>
      <c r="BK20" s="37">
        <v>2465</v>
      </c>
      <c r="BL20" s="37">
        <v>1718</v>
      </c>
      <c r="BM20" s="38">
        <v>59</v>
      </c>
      <c r="BN20" s="36">
        <v>78</v>
      </c>
      <c r="BO20" s="37">
        <v>890</v>
      </c>
      <c r="BP20" s="37">
        <v>597</v>
      </c>
      <c r="BQ20" s="37">
        <v>88</v>
      </c>
      <c r="BR20" s="37">
        <v>917</v>
      </c>
      <c r="BS20" s="37">
        <v>727</v>
      </c>
      <c r="BT20" s="38">
        <v>57</v>
      </c>
      <c r="BU20" s="36">
        <v>26</v>
      </c>
      <c r="BV20" s="37">
        <v>1727</v>
      </c>
      <c r="BW20" s="37">
        <v>1022</v>
      </c>
      <c r="BX20" s="37">
        <v>5</v>
      </c>
      <c r="BY20" s="37">
        <v>1548</v>
      </c>
      <c r="BZ20" s="37">
        <v>991</v>
      </c>
      <c r="CA20" s="38">
        <v>2</v>
      </c>
      <c r="CB20" s="36">
        <v>67</v>
      </c>
      <c r="CC20" s="37">
        <v>301</v>
      </c>
      <c r="CD20" s="37">
        <v>318</v>
      </c>
      <c r="CE20" s="37">
        <v>95</v>
      </c>
      <c r="CF20" s="46" t="s">
        <v>17</v>
      </c>
      <c r="CG20" s="37">
        <v>239</v>
      </c>
      <c r="CH20" s="38">
        <v>242</v>
      </c>
      <c r="CI20" s="36">
        <v>28</v>
      </c>
      <c r="CJ20" s="37">
        <v>297</v>
      </c>
      <c r="CK20" s="37">
        <v>514</v>
      </c>
      <c r="CL20" s="37">
        <v>22</v>
      </c>
      <c r="CM20" s="46" t="s">
        <v>17</v>
      </c>
      <c r="CN20" s="37">
        <v>930</v>
      </c>
      <c r="CO20" s="38">
        <v>0</v>
      </c>
      <c r="CP20" s="36">
        <v>36</v>
      </c>
      <c r="CQ20" s="37">
        <v>258</v>
      </c>
      <c r="CR20" s="37">
        <v>685</v>
      </c>
      <c r="CS20" s="37">
        <v>36</v>
      </c>
      <c r="CT20" s="46" t="s">
        <v>17</v>
      </c>
      <c r="CU20" s="37">
        <v>685</v>
      </c>
      <c r="CV20" s="38">
        <v>0</v>
      </c>
      <c r="CY20" s="36"/>
      <c r="CZ20" s="37"/>
      <c r="DA20" s="37"/>
      <c r="DB20" s="37"/>
      <c r="DC20" s="46"/>
      <c r="DD20" s="37"/>
      <c r="DE20" s="37"/>
      <c r="DF20" s="213"/>
    </row>
    <row r="21" spans="2:110" ht="15" hidden="1" x14ac:dyDescent="0.2">
      <c r="B21" s="8"/>
      <c r="C21" s="9" t="s">
        <v>11</v>
      </c>
      <c r="D21" s="36">
        <v>639</v>
      </c>
      <c r="E21" s="64">
        <f t="shared" si="0"/>
        <v>9445</v>
      </c>
      <c r="F21" s="37">
        <v>9117</v>
      </c>
      <c r="G21" s="37">
        <v>567</v>
      </c>
      <c r="H21" s="37"/>
      <c r="I21" s="38">
        <v>10670</v>
      </c>
      <c r="J21" s="36">
        <v>47</v>
      </c>
      <c r="K21" s="37">
        <v>373</v>
      </c>
      <c r="L21" s="37">
        <v>429</v>
      </c>
      <c r="M21" s="37">
        <v>40</v>
      </c>
      <c r="N21" s="37">
        <v>372</v>
      </c>
      <c r="O21" s="37">
        <v>451</v>
      </c>
      <c r="P21" s="38">
        <v>34</v>
      </c>
      <c r="Q21" s="36">
        <v>84</v>
      </c>
      <c r="R21" s="37">
        <v>1270</v>
      </c>
      <c r="S21" s="37">
        <v>1368</v>
      </c>
      <c r="T21" s="37">
        <v>111</v>
      </c>
      <c r="U21" s="37">
        <v>1359</v>
      </c>
      <c r="V21" s="37">
        <v>1495</v>
      </c>
      <c r="W21" s="38">
        <v>112</v>
      </c>
      <c r="X21" s="36">
        <v>29</v>
      </c>
      <c r="Y21" s="37">
        <v>255</v>
      </c>
      <c r="Z21" s="37">
        <v>250</v>
      </c>
      <c r="AA21" s="37">
        <v>29</v>
      </c>
      <c r="AB21" s="37">
        <v>238</v>
      </c>
      <c r="AC21" s="37">
        <v>250</v>
      </c>
      <c r="AD21" s="38">
        <v>17</v>
      </c>
      <c r="AE21" s="36">
        <v>363</v>
      </c>
      <c r="AF21" s="37">
        <v>6920</v>
      </c>
      <c r="AG21" s="37">
        <v>5877</v>
      </c>
      <c r="AH21" s="37">
        <v>267</v>
      </c>
      <c r="AI21" s="37">
        <v>8468</v>
      </c>
      <c r="AJ21" s="37">
        <v>7247</v>
      </c>
      <c r="AK21" s="38">
        <v>181</v>
      </c>
      <c r="AL21" s="36">
        <v>270</v>
      </c>
      <c r="AM21" s="37">
        <v>1979</v>
      </c>
      <c r="AN21" s="37">
        <v>2067</v>
      </c>
      <c r="AO21" s="37">
        <v>200</v>
      </c>
      <c r="AP21" s="37">
        <v>1706</v>
      </c>
      <c r="AQ21" s="37">
        <v>1940</v>
      </c>
      <c r="AR21" s="38">
        <v>132</v>
      </c>
      <c r="AS21" s="36">
        <v>75</v>
      </c>
      <c r="AT21" s="37">
        <v>2059</v>
      </c>
      <c r="AU21" s="37">
        <v>1513</v>
      </c>
      <c r="AV21" s="37">
        <v>44</v>
      </c>
      <c r="AW21" s="37">
        <v>1616</v>
      </c>
      <c r="AX21" s="37">
        <v>1437</v>
      </c>
      <c r="AY21" s="38">
        <v>45</v>
      </c>
      <c r="AZ21" s="36">
        <v>18</v>
      </c>
      <c r="BA21" s="37">
        <v>2882</v>
      </c>
      <c r="BB21" s="37">
        <v>2297</v>
      </c>
      <c r="BC21" s="37">
        <v>23</v>
      </c>
      <c r="BD21" s="37">
        <v>5146</v>
      </c>
      <c r="BE21" s="37">
        <v>3870</v>
      </c>
      <c r="BF21" s="38">
        <v>4</v>
      </c>
      <c r="BG21" s="36">
        <v>102</v>
      </c>
      <c r="BH21" s="37">
        <v>1042</v>
      </c>
      <c r="BI21" s="37">
        <v>760</v>
      </c>
      <c r="BJ21" s="37">
        <v>77</v>
      </c>
      <c r="BK21" s="37">
        <v>886</v>
      </c>
      <c r="BL21" s="37">
        <v>697</v>
      </c>
      <c r="BM21" s="38">
        <v>62</v>
      </c>
      <c r="BN21" s="36">
        <v>75</v>
      </c>
      <c r="BO21" s="37">
        <v>807</v>
      </c>
      <c r="BP21" s="37">
        <v>686</v>
      </c>
      <c r="BQ21" s="37">
        <v>73</v>
      </c>
      <c r="BR21" s="37">
        <v>861</v>
      </c>
      <c r="BS21" s="37">
        <v>681</v>
      </c>
      <c r="BT21" s="38">
        <v>59</v>
      </c>
      <c r="BU21" s="36">
        <v>27</v>
      </c>
      <c r="BV21" s="37">
        <v>235</v>
      </c>
      <c r="BW21" s="37">
        <v>74</v>
      </c>
      <c r="BX21" s="37">
        <v>4</v>
      </c>
      <c r="BY21" s="37">
        <v>25</v>
      </c>
      <c r="BZ21" s="37">
        <v>16</v>
      </c>
      <c r="CA21" s="38">
        <v>3</v>
      </c>
      <c r="CB21" s="36">
        <v>61</v>
      </c>
      <c r="CC21" s="37">
        <v>244</v>
      </c>
      <c r="CD21" s="37">
        <v>179</v>
      </c>
      <c r="CE21" s="37">
        <v>65</v>
      </c>
      <c r="CF21" s="46" t="s">
        <v>17</v>
      </c>
      <c r="CG21" s="37">
        <v>168</v>
      </c>
      <c r="CH21" s="38">
        <v>236</v>
      </c>
      <c r="CI21" s="36">
        <v>16</v>
      </c>
      <c r="CJ21" s="37">
        <v>257</v>
      </c>
      <c r="CK21" s="37">
        <v>490</v>
      </c>
      <c r="CL21" s="37">
        <v>16</v>
      </c>
      <c r="CM21" s="46" t="s">
        <v>17</v>
      </c>
      <c r="CN21" s="37">
        <v>535</v>
      </c>
      <c r="CO21" s="38">
        <v>0</v>
      </c>
      <c r="CP21" s="36">
        <v>68</v>
      </c>
      <c r="CQ21" s="37">
        <v>381</v>
      </c>
      <c r="CR21" s="37">
        <v>774</v>
      </c>
      <c r="CS21" s="37">
        <v>68</v>
      </c>
      <c r="CT21" s="46" t="s">
        <v>17</v>
      </c>
      <c r="CU21" s="37">
        <v>774</v>
      </c>
      <c r="CV21" s="38">
        <v>0</v>
      </c>
      <c r="CY21" s="36"/>
      <c r="CZ21" s="37"/>
      <c r="DA21" s="37"/>
      <c r="DB21" s="37"/>
      <c r="DC21" s="46"/>
      <c r="DD21" s="37"/>
      <c r="DE21" s="37"/>
      <c r="DF21" s="213"/>
    </row>
    <row r="22" spans="2:110" x14ac:dyDescent="0.15">
      <c r="B22" s="99" t="s">
        <v>34</v>
      </c>
      <c r="C22" s="102" t="s">
        <v>35</v>
      </c>
      <c r="D22" s="49">
        <f>SUM(D10:D21)</f>
        <v>7072</v>
      </c>
      <c r="E22" s="67">
        <f>SUM(E10:E21)</f>
        <v>130578</v>
      </c>
      <c r="F22" s="50">
        <f>SUM(F10:F21)</f>
        <v>121253</v>
      </c>
      <c r="G22" s="51">
        <f t="shared" ref="G22:O22" si="1">SUM(G10:G21)</f>
        <v>6380</v>
      </c>
      <c r="H22" s="50"/>
      <c r="I22" s="52">
        <f t="shared" si="1"/>
        <v>121708</v>
      </c>
      <c r="J22" s="49">
        <f t="shared" si="1"/>
        <v>360</v>
      </c>
      <c r="K22" s="50">
        <f t="shared" si="1"/>
        <v>3498</v>
      </c>
      <c r="L22" s="50">
        <f t="shared" si="1"/>
        <v>4951</v>
      </c>
      <c r="M22" s="51">
        <f t="shared" si="1"/>
        <v>360</v>
      </c>
      <c r="N22" s="51">
        <f t="shared" si="1"/>
        <v>3488</v>
      </c>
      <c r="O22" s="51">
        <f t="shared" si="1"/>
        <v>5146</v>
      </c>
      <c r="P22" s="52"/>
      <c r="Q22" s="49">
        <f t="shared" ref="Q22:V22" si="2">SUM(Q10:Q21)</f>
        <v>1112</v>
      </c>
      <c r="R22" s="50">
        <f t="shared" si="2"/>
        <v>11686</v>
      </c>
      <c r="S22" s="50">
        <f t="shared" si="2"/>
        <v>13878</v>
      </c>
      <c r="T22" s="51">
        <f t="shared" si="2"/>
        <v>1322</v>
      </c>
      <c r="U22" s="51">
        <f t="shared" si="2"/>
        <v>11622</v>
      </c>
      <c r="V22" s="51">
        <f t="shared" si="2"/>
        <v>13883</v>
      </c>
      <c r="W22" s="52"/>
      <c r="X22" s="49">
        <f t="shared" ref="X22:AC22" si="3">SUM(X10:X21)</f>
        <v>288</v>
      </c>
      <c r="Y22" s="50">
        <f t="shared" si="3"/>
        <v>2054</v>
      </c>
      <c r="Z22" s="50">
        <f t="shared" si="3"/>
        <v>2277</v>
      </c>
      <c r="AA22" s="51">
        <f t="shared" si="3"/>
        <v>286</v>
      </c>
      <c r="AB22" s="51">
        <f t="shared" si="3"/>
        <v>1938</v>
      </c>
      <c r="AC22" s="51">
        <f t="shared" si="3"/>
        <v>2176</v>
      </c>
      <c r="AD22" s="52"/>
      <c r="AE22" s="49">
        <f t="shared" ref="AE22:AJ22" si="4">SUM(AE10:AE21)</f>
        <v>3837</v>
      </c>
      <c r="AF22" s="50">
        <f t="shared" si="4"/>
        <v>102780</v>
      </c>
      <c r="AG22" s="50">
        <f t="shared" si="4"/>
        <v>83348</v>
      </c>
      <c r="AH22" s="51">
        <f t="shared" si="4"/>
        <v>3024</v>
      </c>
      <c r="AI22" s="51">
        <f t="shared" si="4"/>
        <v>96721</v>
      </c>
      <c r="AJ22" s="51">
        <f t="shared" si="4"/>
        <v>82711</v>
      </c>
      <c r="AK22" s="50"/>
      <c r="AL22" s="90">
        <f t="shared" ref="AL22:AQ22" si="5">SUM(AL10:AL21)</f>
        <v>2793</v>
      </c>
      <c r="AM22" s="50">
        <f t="shared" si="5"/>
        <v>19782</v>
      </c>
      <c r="AN22" s="50">
        <f t="shared" si="5"/>
        <v>22135</v>
      </c>
      <c r="AO22" s="51">
        <f t="shared" si="5"/>
        <v>2215</v>
      </c>
      <c r="AP22" s="51">
        <f t="shared" si="5"/>
        <v>17502</v>
      </c>
      <c r="AQ22" s="51">
        <f t="shared" si="5"/>
        <v>21691</v>
      </c>
      <c r="AR22" s="91"/>
      <c r="AS22" s="89">
        <f t="shared" ref="AS22:AX22" si="6">SUM(AS10:AS21)</f>
        <v>834</v>
      </c>
      <c r="AT22" s="50">
        <f t="shared" si="6"/>
        <v>26343</v>
      </c>
      <c r="AU22" s="50">
        <f t="shared" si="6"/>
        <v>21001</v>
      </c>
      <c r="AV22" s="51">
        <f t="shared" si="6"/>
        <v>600</v>
      </c>
      <c r="AW22" s="51">
        <f t="shared" si="6"/>
        <v>22592</v>
      </c>
      <c r="AX22" s="51">
        <f t="shared" si="6"/>
        <v>20614</v>
      </c>
      <c r="AY22" s="52"/>
      <c r="AZ22" s="49">
        <f t="shared" ref="AZ22:BE22" si="7">SUM(AZ10:AZ21)</f>
        <v>210</v>
      </c>
      <c r="BA22" s="50">
        <f t="shared" si="7"/>
        <v>56655</v>
      </c>
      <c r="BB22" s="50">
        <f t="shared" si="7"/>
        <v>40212</v>
      </c>
      <c r="BC22" s="51">
        <f t="shared" si="7"/>
        <v>209</v>
      </c>
      <c r="BD22" s="51">
        <f t="shared" si="7"/>
        <v>56627</v>
      </c>
      <c r="BE22" s="51">
        <f t="shared" si="7"/>
        <v>40406</v>
      </c>
      <c r="BF22" s="52"/>
      <c r="BG22" s="49">
        <f t="shared" ref="BG22:BL22" si="8">SUM(BG10:BG21)</f>
        <v>1011</v>
      </c>
      <c r="BH22" s="50">
        <f t="shared" si="8"/>
        <v>25016</v>
      </c>
      <c r="BI22" s="50">
        <f t="shared" si="8"/>
        <v>16395</v>
      </c>
      <c r="BJ22" s="51">
        <f t="shared" si="8"/>
        <v>756</v>
      </c>
      <c r="BK22" s="51">
        <f t="shared" si="8"/>
        <v>22863</v>
      </c>
      <c r="BL22" s="51">
        <f t="shared" si="8"/>
        <v>15955</v>
      </c>
      <c r="BM22" s="52"/>
      <c r="BN22" s="49">
        <f t="shared" ref="BN22:BS22" si="9">SUM(BN10:BN21)</f>
        <v>633</v>
      </c>
      <c r="BO22" s="50">
        <f t="shared" si="9"/>
        <v>6304</v>
      </c>
      <c r="BP22" s="50">
        <f t="shared" si="9"/>
        <v>4474</v>
      </c>
      <c r="BQ22" s="51">
        <f t="shared" si="9"/>
        <v>642</v>
      </c>
      <c r="BR22" s="51">
        <f t="shared" si="9"/>
        <v>6311</v>
      </c>
      <c r="BS22" s="51">
        <f t="shared" si="9"/>
        <v>4426</v>
      </c>
      <c r="BT22" s="52"/>
      <c r="BU22" s="49">
        <f t="shared" ref="BU22:BZ22" si="10">SUM(BU10:BU21)</f>
        <v>378</v>
      </c>
      <c r="BV22" s="50">
        <f t="shared" si="10"/>
        <v>18712</v>
      </c>
      <c r="BW22" s="50">
        <f t="shared" si="10"/>
        <v>11921</v>
      </c>
      <c r="BX22" s="51">
        <f t="shared" si="10"/>
        <v>114</v>
      </c>
      <c r="BY22" s="51">
        <f t="shared" si="10"/>
        <v>16552</v>
      </c>
      <c r="BZ22" s="51">
        <f t="shared" si="10"/>
        <v>11529</v>
      </c>
      <c r="CA22" s="52"/>
      <c r="CB22" s="49">
        <f>SUM(CB10:CB21)</f>
        <v>981</v>
      </c>
      <c r="CC22" s="50">
        <f>SUM(CC10:CC21)</f>
        <v>4309</v>
      </c>
      <c r="CD22" s="50">
        <f>SUM(CD10:CD21)</f>
        <v>3619</v>
      </c>
      <c r="CE22" s="51">
        <f>SUM(CE10:CE21)</f>
        <v>896</v>
      </c>
      <c r="CF22" s="51"/>
      <c r="CG22" s="51">
        <f>SUM(CG10:CG21)</f>
        <v>3897</v>
      </c>
      <c r="CH22" s="52"/>
      <c r="CI22" s="49">
        <f>SUM(CI10:CI21)</f>
        <v>291</v>
      </c>
      <c r="CJ22" s="50">
        <f>SUM(CJ10:CJ21)</f>
        <v>4449</v>
      </c>
      <c r="CK22" s="50">
        <f>SUM(CK10:CK21)</f>
        <v>7565</v>
      </c>
      <c r="CL22" s="51">
        <f>SUM(CL10:CL21)</f>
        <v>282</v>
      </c>
      <c r="CM22" s="51"/>
      <c r="CN22" s="51">
        <f>SUM(CN10:CN21)</f>
        <v>8136</v>
      </c>
      <c r="CO22" s="52"/>
      <c r="CP22" s="49">
        <f>SUM(CP10:CP21)</f>
        <v>491</v>
      </c>
      <c r="CQ22" s="50">
        <f>SUM(CQ10:CQ21)</f>
        <v>3856</v>
      </c>
      <c r="CR22" s="50">
        <f>SUM(CR10:CR21)</f>
        <v>7892</v>
      </c>
      <c r="CS22" s="51">
        <f>SUM(CS10:CS21)</f>
        <v>496</v>
      </c>
      <c r="CT22" s="51"/>
      <c r="CU22" s="51">
        <f>SUM(CU10:CU21)</f>
        <v>7935</v>
      </c>
      <c r="CV22" s="52"/>
      <c r="CY22" s="49">
        <v>2110</v>
      </c>
      <c r="CZ22" s="50">
        <v>12462</v>
      </c>
      <c r="DA22" s="50">
        <v>39489</v>
      </c>
      <c r="DB22" s="51">
        <v>2120</v>
      </c>
      <c r="DC22" s="51">
        <v>12430</v>
      </c>
      <c r="DD22" s="51">
        <v>39169</v>
      </c>
      <c r="DE22" s="50"/>
      <c r="DF22" s="213"/>
    </row>
    <row r="23" spans="2:110" ht="15" hidden="1" thickBot="1" x14ac:dyDescent="0.2">
      <c r="B23" s="98" t="s">
        <v>12</v>
      </c>
      <c r="C23" s="101"/>
      <c r="D23" s="28">
        <f>D22/D9</f>
        <v>1.1933850826864665</v>
      </c>
      <c r="E23" s="29">
        <f t="shared" ref="E23:AU23" si="11">E22/E9</f>
        <v>1.3624298324325452</v>
      </c>
      <c r="F23" s="29">
        <f t="shared" si="11"/>
        <v>1.3224089605304774</v>
      </c>
      <c r="G23" s="29">
        <f t="shared" si="11"/>
        <v>0.90011286681715574</v>
      </c>
      <c r="H23" s="29"/>
      <c r="I23" s="27">
        <f t="shared" si="11"/>
        <v>1.2877245699049875</v>
      </c>
      <c r="J23" s="28">
        <f t="shared" si="11"/>
        <v>1.2080536912751678</v>
      </c>
      <c r="K23" s="29">
        <f t="shared" si="11"/>
        <v>1.325</v>
      </c>
      <c r="L23" s="29">
        <f t="shared" si="11"/>
        <v>1.008966782147952</v>
      </c>
      <c r="M23" s="29">
        <f t="shared" si="11"/>
        <v>1.1842105263157894</v>
      </c>
      <c r="N23" s="29">
        <f t="shared" si="11"/>
        <v>1.3394777265745008</v>
      </c>
      <c r="O23" s="29">
        <f t="shared" si="11"/>
        <v>0.99056785370548606</v>
      </c>
      <c r="P23" s="27"/>
      <c r="Q23" s="28">
        <f t="shared" si="11"/>
        <v>0.92358803986710969</v>
      </c>
      <c r="R23" s="29">
        <f t="shared" si="11"/>
        <v>0.87007668825850648</v>
      </c>
      <c r="S23" s="29">
        <f t="shared" si="11"/>
        <v>1.2183302607321569</v>
      </c>
      <c r="T23" s="29">
        <f t="shared" si="11"/>
        <v>0.52273625939106361</v>
      </c>
      <c r="U23" s="29">
        <f t="shared" si="11"/>
        <v>0.84906487434248978</v>
      </c>
      <c r="V23" s="29">
        <f t="shared" si="11"/>
        <v>1.2242504409171076</v>
      </c>
      <c r="W23" s="27"/>
      <c r="X23" s="28">
        <f t="shared" si="11"/>
        <v>1.0069930069930071</v>
      </c>
      <c r="Y23" s="29">
        <f t="shared" si="11"/>
        <v>1.1723744292237444</v>
      </c>
      <c r="Z23" s="29">
        <f t="shared" si="11"/>
        <v>1.251786695986806</v>
      </c>
      <c r="AA23" s="29">
        <f t="shared" si="11"/>
        <v>0.91082802547770703</v>
      </c>
      <c r="AB23" s="29">
        <f t="shared" si="11"/>
        <v>1.0313996806812133</v>
      </c>
      <c r="AC23" s="29">
        <f t="shared" si="11"/>
        <v>1.0962216624685139</v>
      </c>
      <c r="AD23" s="27"/>
      <c r="AE23" s="81">
        <f t="shared" si="11"/>
        <v>1.3006779661016949</v>
      </c>
      <c r="AF23" s="29">
        <f t="shared" si="11"/>
        <v>1.4688522715904706</v>
      </c>
      <c r="AG23" s="29">
        <f t="shared" si="11"/>
        <v>1.3849323718055233</v>
      </c>
      <c r="AH23" s="29">
        <f t="shared" si="11"/>
        <v>1.1394122079879427</v>
      </c>
      <c r="AI23" s="29">
        <f t="shared" si="11"/>
        <v>1.4190495752578529</v>
      </c>
      <c r="AJ23" s="29">
        <f t="shared" si="11"/>
        <v>1.3630011700146665</v>
      </c>
      <c r="AK23" s="62"/>
      <c r="AL23" s="92">
        <f t="shared" si="11"/>
        <v>1.3168316831683169</v>
      </c>
      <c r="AM23" s="29">
        <f t="shared" si="11"/>
        <v>1.5171408850371961</v>
      </c>
      <c r="AN23" s="29">
        <f t="shared" si="11"/>
        <v>1.4513802373614846</v>
      </c>
      <c r="AO23" s="29">
        <f t="shared" si="11"/>
        <v>1.1542470036477332</v>
      </c>
      <c r="AP23" s="29">
        <f t="shared" si="11"/>
        <v>1.3629779612179738</v>
      </c>
      <c r="AQ23" s="29">
        <f t="shared" si="11"/>
        <v>1.3681720701400277</v>
      </c>
      <c r="AR23" s="93"/>
      <c r="AS23" s="81">
        <f t="shared" si="11"/>
        <v>1.1779661016949152</v>
      </c>
      <c r="AT23" s="29">
        <f t="shared" si="11"/>
        <v>1.3423184713375795</v>
      </c>
      <c r="AU23" s="29">
        <f t="shared" si="11"/>
        <v>1.3623743107362958</v>
      </c>
      <c r="AV23" s="29">
        <f t="shared" ref="AV23:CU23" si="12">AV22/AV9</f>
        <v>0.97560975609756095</v>
      </c>
      <c r="AW23" s="29">
        <f t="shared" si="12"/>
        <v>1.2441213723222644</v>
      </c>
      <c r="AX23" s="29">
        <f t="shared" si="12"/>
        <v>1.3381369685167153</v>
      </c>
      <c r="AY23" s="62"/>
      <c r="AZ23" s="28">
        <f t="shared" si="12"/>
        <v>1.7355371900826446</v>
      </c>
      <c r="BA23" s="29">
        <f t="shared" si="12"/>
        <v>1.5186565163780625</v>
      </c>
      <c r="BB23" s="29">
        <f t="shared" si="12"/>
        <v>1.3623797262501693</v>
      </c>
      <c r="BC23" s="29">
        <f t="shared" si="12"/>
        <v>1.7416666666666667</v>
      </c>
      <c r="BD23" s="29">
        <f t="shared" si="12"/>
        <v>1.5239107618611911</v>
      </c>
      <c r="BE23" s="29">
        <f t="shared" si="12"/>
        <v>1.3736528981812002</v>
      </c>
      <c r="BF23" s="27"/>
      <c r="BG23" s="81">
        <f t="shared" si="12"/>
        <v>1.8584558823529411</v>
      </c>
      <c r="BH23" s="29">
        <f t="shared" si="12"/>
        <v>3.0451612903225804</v>
      </c>
      <c r="BI23" s="29">
        <f t="shared" si="12"/>
        <v>2.8204025460175468</v>
      </c>
      <c r="BJ23" s="29">
        <f t="shared" si="12"/>
        <v>1.3948339483394834</v>
      </c>
      <c r="BK23" s="29">
        <f t="shared" si="12"/>
        <v>2.6684173669467786</v>
      </c>
      <c r="BL23" s="29">
        <f t="shared" si="12"/>
        <v>2.5655250040199391</v>
      </c>
      <c r="BM23" s="62"/>
      <c r="BN23" s="28">
        <f t="shared" si="12"/>
        <v>1.8508771929824561</v>
      </c>
      <c r="BO23" s="29">
        <f t="shared" si="12"/>
        <v>1.9114614918132202</v>
      </c>
      <c r="BP23" s="29">
        <f t="shared" si="12"/>
        <v>1.6838539706435829</v>
      </c>
      <c r="BQ23" s="29">
        <f t="shared" si="12"/>
        <v>1.6090225563909775</v>
      </c>
      <c r="BR23" s="29">
        <f t="shared" si="12"/>
        <v>1.5691198408751865</v>
      </c>
      <c r="BS23" s="29">
        <f t="shared" si="12"/>
        <v>1.3605902244082386</v>
      </c>
      <c r="BT23" s="27"/>
      <c r="BU23" s="81">
        <f t="shared" si="12"/>
        <v>1.8712871287128714</v>
      </c>
      <c r="BV23" s="29">
        <f t="shared" si="12"/>
        <v>3.8055725035590808</v>
      </c>
      <c r="BW23" s="29">
        <f t="shared" si="12"/>
        <v>3.7772496831432192</v>
      </c>
      <c r="BX23" s="29">
        <f t="shared" si="12"/>
        <v>0.79720279720279719</v>
      </c>
      <c r="BY23" s="29">
        <f t="shared" si="12"/>
        <v>3.5795847750865053</v>
      </c>
      <c r="BZ23" s="29">
        <f t="shared" si="12"/>
        <v>3.7106533633730288</v>
      </c>
      <c r="CA23" s="62"/>
      <c r="CB23" s="28">
        <f t="shared" si="12"/>
        <v>1.0839779005524861</v>
      </c>
      <c r="CC23" s="29">
        <f t="shared" si="12"/>
        <v>0.90259740259740262</v>
      </c>
      <c r="CD23" s="29">
        <f t="shared" si="12"/>
        <v>0.77049180327868849</v>
      </c>
      <c r="CE23" s="29">
        <f t="shared" si="12"/>
        <v>0.86990291262135921</v>
      </c>
      <c r="CF23" s="29"/>
      <c r="CG23" s="29">
        <f t="shared" si="12"/>
        <v>0.75</v>
      </c>
      <c r="CH23" s="27"/>
      <c r="CI23" s="28">
        <f t="shared" si="12"/>
        <v>1.5</v>
      </c>
      <c r="CJ23" s="29">
        <f t="shared" si="12"/>
        <v>1.9061696658097687</v>
      </c>
      <c r="CK23" s="29">
        <f t="shared" si="12"/>
        <v>1.6662995594713657</v>
      </c>
      <c r="CL23" s="29">
        <f t="shared" si="12"/>
        <v>1.4387755102040816</v>
      </c>
      <c r="CM23" s="29"/>
      <c r="CN23" s="29">
        <f t="shared" si="12"/>
        <v>1.503048217254757</v>
      </c>
      <c r="CO23" s="27"/>
      <c r="CP23" s="81">
        <f t="shared" si="12"/>
        <v>1.3093333333333332</v>
      </c>
      <c r="CQ23" s="29">
        <f t="shared" si="12"/>
        <v>1.4334572490706319</v>
      </c>
      <c r="CR23" s="29">
        <f t="shared" si="12"/>
        <v>1.3210579176431201</v>
      </c>
      <c r="CS23" s="29">
        <f t="shared" si="12"/>
        <v>1.3226666666666667</v>
      </c>
      <c r="CT23" s="29"/>
      <c r="CU23" s="29">
        <f t="shared" si="12"/>
        <v>1.3253716385501921</v>
      </c>
      <c r="CV23" s="27"/>
      <c r="CY23" s="181">
        <f t="shared" ref="CY23:DD23" si="13">CY22/CY8-1</f>
        <v>-0.2007575757575758</v>
      </c>
      <c r="CZ23" s="182">
        <f t="shared" si="13"/>
        <v>-0.16608672376873657</v>
      </c>
      <c r="DA23" s="182">
        <f t="shared" si="13"/>
        <v>-8.5034407655413702E-2</v>
      </c>
      <c r="DB23" s="182">
        <f t="shared" si="13"/>
        <v>-0.20420420420420415</v>
      </c>
      <c r="DC23" s="182">
        <f t="shared" si="13"/>
        <v>-0.16856187290969904</v>
      </c>
      <c r="DD23" s="183">
        <f t="shared" si="13"/>
        <v>-0.10951211749192924</v>
      </c>
      <c r="DE23" s="62"/>
      <c r="DF23" s="213"/>
    </row>
    <row r="24" spans="2:110" ht="15.75" hidden="1" thickTop="1" x14ac:dyDescent="0.2">
      <c r="B24" s="6" t="s">
        <v>26</v>
      </c>
      <c r="C24" s="7" t="s">
        <v>0</v>
      </c>
      <c r="D24" s="42">
        <v>652</v>
      </c>
      <c r="E24" s="63">
        <v>12876</v>
      </c>
      <c r="F24" s="43">
        <v>10126</v>
      </c>
      <c r="G24" s="43">
        <v>547</v>
      </c>
      <c r="H24" s="43"/>
      <c r="I24" s="44">
        <v>8555</v>
      </c>
      <c r="J24" s="42">
        <v>47</v>
      </c>
      <c r="K24" s="43">
        <v>328</v>
      </c>
      <c r="L24" s="43">
        <v>340</v>
      </c>
      <c r="M24" s="43">
        <v>39</v>
      </c>
      <c r="N24" s="43">
        <v>326</v>
      </c>
      <c r="O24" s="43">
        <v>367</v>
      </c>
      <c r="P24" s="44">
        <v>42</v>
      </c>
      <c r="Q24" s="42">
        <v>88</v>
      </c>
      <c r="R24" s="43">
        <v>1549</v>
      </c>
      <c r="S24" s="43">
        <v>1181</v>
      </c>
      <c r="T24" s="43">
        <v>105</v>
      </c>
      <c r="U24" s="43">
        <v>1419</v>
      </c>
      <c r="V24" s="43">
        <v>1103</v>
      </c>
      <c r="W24" s="44">
        <v>129</v>
      </c>
      <c r="X24" s="42">
        <v>34</v>
      </c>
      <c r="Y24" s="43">
        <v>276</v>
      </c>
      <c r="Z24" s="43">
        <v>211</v>
      </c>
      <c r="AA24" s="43">
        <v>30</v>
      </c>
      <c r="AB24" s="43">
        <v>313</v>
      </c>
      <c r="AC24" s="43">
        <v>270</v>
      </c>
      <c r="AD24" s="44">
        <v>21</v>
      </c>
      <c r="AE24" s="42">
        <v>315</v>
      </c>
      <c r="AF24" s="43">
        <v>10027</v>
      </c>
      <c r="AG24" s="43">
        <v>7449</v>
      </c>
      <c r="AH24" s="43">
        <v>254</v>
      </c>
      <c r="AI24" s="43">
        <v>7367</v>
      </c>
      <c r="AJ24" s="43">
        <v>5999</v>
      </c>
      <c r="AK24" s="44">
        <v>193</v>
      </c>
      <c r="AL24" s="42">
        <v>259</v>
      </c>
      <c r="AM24" s="43">
        <v>1924</v>
      </c>
      <c r="AN24" s="43">
        <v>1968</v>
      </c>
      <c r="AO24" s="43">
        <v>209</v>
      </c>
      <c r="AP24" s="43">
        <v>1627</v>
      </c>
      <c r="AQ24" s="43">
        <v>1869</v>
      </c>
      <c r="AR24" s="44">
        <v>143</v>
      </c>
      <c r="AS24" s="42">
        <v>38</v>
      </c>
      <c r="AT24" s="43">
        <v>1089</v>
      </c>
      <c r="AU24" s="43">
        <v>885</v>
      </c>
      <c r="AV24" s="43">
        <v>32</v>
      </c>
      <c r="AW24" s="43">
        <v>917</v>
      </c>
      <c r="AX24" s="43">
        <v>834</v>
      </c>
      <c r="AY24" s="44">
        <v>41</v>
      </c>
      <c r="AZ24" s="42">
        <v>18</v>
      </c>
      <c r="BA24" s="43">
        <v>7014</v>
      </c>
      <c r="BB24" s="43">
        <v>4596</v>
      </c>
      <c r="BC24" s="43">
        <v>13</v>
      </c>
      <c r="BD24" s="43">
        <v>4823</v>
      </c>
      <c r="BE24" s="43">
        <v>3296</v>
      </c>
      <c r="BF24" s="44">
        <v>9</v>
      </c>
      <c r="BG24" s="42">
        <v>92</v>
      </c>
      <c r="BH24" s="43">
        <v>2234</v>
      </c>
      <c r="BI24" s="43">
        <v>1328</v>
      </c>
      <c r="BJ24" s="43">
        <v>77</v>
      </c>
      <c r="BK24" s="43">
        <v>1998</v>
      </c>
      <c r="BL24" s="43">
        <v>1333</v>
      </c>
      <c r="BM24" s="44">
        <v>65</v>
      </c>
      <c r="BN24" s="42">
        <v>75</v>
      </c>
      <c r="BO24" s="43">
        <v>841</v>
      </c>
      <c r="BP24" s="43">
        <v>508</v>
      </c>
      <c r="BQ24" s="43">
        <v>72</v>
      </c>
      <c r="BR24" s="43">
        <v>691</v>
      </c>
      <c r="BS24" s="43">
        <v>526</v>
      </c>
      <c r="BT24" s="44">
        <v>62</v>
      </c>
      <c r="BU24" s="42">
        <v>17</v>
      </c>
      <c r="BV24" s="43">
        <v>1393</v>
      </c>
      <c r="BW24" s="43">
        <v>820</v>
      </c>
      <c r="BX24" s="43">
        <v>5</v>
      </c>
      <c r="BY24" s="43">
        <v>1307</v>
      </c>
      <c r="BZ24" s="43">
        <v>807</v>
      </c>
      <c r="CA24" s="44">
        <v>3</v>
      </c>
      <c r="CB24" s="42">
        <v>116</v>
      </c>
      <c r="CC24" s="43">
        <v>544</v>
      </c>
      <c r="CD24" s="43">
        <v>317</v>
      </c>
      <c r="CE24" s="43">
        <v>63</v>
      </c>
      <c r="CF24" s="47" t="s">
        <v>17</v>
      </c>
      <c r="CG24" s="43">
        <v>207</v>
      </c>
      <c r="CH24" s="44">
        <v>288</v>
      </c>
      <c r="CI24" s="42">
        <v>15</v>
      </c>
      <c r="CJ24" s="43">
        <v>141</v>
      </c>
      <c r="CK24" s="43">
        <v>263</v>
      </c>
      <c r="CL24" s="43">
        <v>15</v>
      </c>
      <c r="CM24" s="45" t="s">
        <v>17</v>
      </c>
      <c r="CN24" s="43">
        <v>303</v>
      </c>
      <c r="CO24" s="45">
        <v>0</v>
      </c>
      <c r="CP24" s="42">
        <v>71</v>
      </c>
      <c r="CQ24" s="43">
        <v>287</v>
      </c>
      <c r="CR24" s="43">
        <v>576</v>
      </c>
      <c r="CS24" s="43">
        <v>71</v>
      </c>
      <c r="CT24" s="45" t="s">
        <v>17</v>
      </c>
      <c r="CU24" s="43">
        <v>576</v>
      </c>
      <c r="CV24" s="44">
        <v>0</v>
      </c>
      <c r="CY24" s="42"/>
      <c r="CZ24" s="43"/>
      <c r="DA24" s="43"/>
      <c r="DB24" s="43"/>
      <c r="DC24" s="45"/>
      <c r="DD24" s="43"/>
      <c r="DE24" s="43"/>
      <c r="DF24" s="213"/>
    </row>
    <row r="25" spans="2:110" ht="15" hidden="1" x14ac:dyDescent="0.2">
      <c r="B25" s="8"/>
      <c r="C25" s="9" t="s">
        <v>1</v>
      </c>
      <c r="D25" s="36">
        <v>652</v>
      </c>
      <c r="E25" s="63">
        <v>10653</v>
      </c>
      <c r="F25" s="37">
        <v>8818</v>
      </c>
      <c r="G25" s="37">
        <v>588</v>
      </c>
      <c r="H25" s="37"/>
      <c r="I25" s="38">
        <v>9387</v>
      </c>
      <c r="J25" s="36">
        <v>32</v>
      </c>
      <c r="K25" s="37">
        <v>621</v>
      </c>
      <c r="L25" s="37">
        <v>362</v>
      </c>
      <c r="M25" s="37">
        <v>37</v>
      </c>
      <c r="N25" s="37">
        <v>624</v>
      </c>
      <c r="O25" s="37">
        <v>385</v>
      </c>
      <c r="P25" s="38">
        <v>37</v>
      </c>
      <c r="Q25" s="36">
        <v>87</v>
      </c>
      <c r="R25" s="37">
        <v>1409</v>
      </c>
      <c r="S25" s="37">
        <v>917</v>
      </c>
      <c r="T25" s="37">
        <v>138</v>
      </c>
      <c r="U25" s="37">
        <v>1427</v>
      </c>
      <c r="V25" s="37">
        <v>838</v>
      </c>
      <c r="W25" s="38">
        <v>123</v>
      </c>
      <c r="X25" s="36">
        <v>23</v>
      </c>
      <c r="Y25" s="37">
        <v>154</v>
      </c>
      <c r="Z25" s="37">
        <v>121</v>
      </c>
      <c r="AA25" s="37">
        <v>32</v>
      </c>
      <c r="AB25" s="37">
        <v>234</v>
      </c>
      <c r="AC25" s="37">
        <v>171</v>
      </c>
      <c r="AD25" s="38">
        <v>12</v>
      </c>
      <c r="AE25" s="36">
        <v>404</v>
      </c>
      <c r="AF25" s="37">
        <v>8065</v>
      </c>
      <c r="AG25" s="37">
        <v>6673</v>
      </c>
      <c r="AH25" s="37">
        <v>284</v>
      </c>
      <c r="AI25" s="37">
        <v>8605</v>
      </c>
      <c r="AJ25" s="37">
        <v>7207</v>
      </c>
      <c r="AK25" s="38">
        <v>232</v>
      </c>
      <c r="AL25" s="36">
        <v>320</v>
      </c>
      <c r="AM25" s="37">
        <v>2200</v>
      </c>
      <c r="AN25" s="37">
        <v>2155</v>
      </c>
      <c r="AO25" s="37">
        <v>227</v>
      </c>
      <c r="AP25" s="37">
        <v>1735</v>
      </c>
      <c r="AQ25" s="37">
        <v>1923</v>
      </c>
      <c r="AR25" s="38">
        <v>171</v>
      </c>
      <c r="AS25" s="36">
        <v>69</v>
      </c>
      <c r="AT25" s="37">
        <v>1664</v>
      </c>
      <c r="AU25" s="37">
        <v>1370</v>
      </c>
      <c r="AV25" s="37">
        <v>38</v>
      </c>
      <c r="AW25" s="37">
        <v>1173</v>
      </c>
      <c r="AX25" s="37">
        <v>1208</v>
      </c>
      <c r="AY25" s="38">
        <v>56</v>
      </c>
      <c r="AZ25" s="36">
        <v>15</v>
      </c>
      <c r="BA25" s="37">
        <v>4201</v>
      </c>
      <c r="BB25" s="37">
        <v>3148</v>
      </c>
      <c r="BC25" s="37">
        <v>19</v>
      </c>
      <c r="BD25" s="37">
        <v>5697</v>
      </c>
      <c r="BE25" s="37">
        <v>4076</v>
      </c>
      <c r="BF25" s="38">
        <v>5</v>
      </c>
      <c r="BG25" s="36">
        <v>112</v>
      </c>
      <c r="BH25" s="37">
        <v>3219</v>
      </c>
      <c r="BI25" s="37">
        <v>1760</v>
      </c>
      <c r="BJ25" s="37">
        <v>86</v>
      </c>
      <c r="BK25" s="37">
        <v>2930</v>
      </c>
      <c r="BL25" s="37">
        <v>1561</v>
      </c>
      <c r="BM25" s="38">
        <v>70</v>
      </c>
      <c r="BN25" s="36">
        <v>84</v>
      </c>
      <c r="BO25" s="37">
        <v>942</v>
      </c>
      <c r="BP25" s="37">
        <v>666</v>
      </c>
      <c r="BQ25" s="37">
        <v>79</v>
      </c>
      <c r="BR25" s="37">
        <v>819</v>
      </c>
      <c r="BS25" s="37">
        <v>497</v>
      </c>
      <c r="BT25" s="38">
        <v>67</v>
      </c>
      <c r="BU25" s="36">
        <v>28</v>
      </c>
      <c r="BV25" s="37">
        <v>2277</v>
      </c>
      <c r="BW25" s="37">
        <v>1094</v>
      </c>
      <c r="BX25" s="37">
        <v>7</v>
      </c>
      <c r="BY25" s="37">
        <v>2111</v>
      </c>
      <c r="BZ25" s="37">
        <v>1064</v>
      </c>
      <c r="CA25" s="38">
        <v>3</v>
      </c>
      <c r="CB25" s="36">
        <v>74</v>
      </c>
      <c r="CC25" s="37">
        <v>305</v>
      </c>
      <c r="CD25" s="37">
        <v>220</v>
      </c>
      <c r="CE25" s="37">
        <v>74</v>
      </c>
      <c r="CF25" s="46" t="s">
        <v>17</v>
      </c>
      <c r="CG25" s="37">
        <v>266</v>
      </c>
      <c r="CH25" s="38">
        <v>288</v>
      </c>
      <c r="CI25" s="36">
        <v>19</v>
      </c>
      <c r="CJ25" s="37">
        <v>157</v>
      </c>
      <c r="CK25" s="37">
        <v>278</v>
      </c>
      <c r="CL25" s="37">
        <v>19</v>
      </c>
      <c r="CM25" s="46" t="s">
        <v>17</v>
      </c>
      <c r="CN25" s="37">
        <v>323</v>
      </c>
      <c r="CO25" s="46">
        <v>0</v>
      </c>
      <c r="CP25" s="36">
        <v>36</v>
      </c>
      <c r="CQ25" s="37">
        <v>96</v>
      </c>
      <c r="CR25" s="37">
        <v>368</v>
      </c>
      <c r="CS25" s="37">
        <v>36</v>
      </c>
      <c r="CT25" s="46" t="s">
        <v>17</v>
      </c>
      <c r="CU25" s="37">
        <v>368</v>
      </c>
      <c r="CV25" s="38">
        <v>0</v>
      </c>
      <c r="CY25" s="36"/>
      <c r="CZ25" s="37"/>
      <c r="DA25" s="37"/>
      <c r="DB25" s="37"/>
      <c r="DC25" s="46"/>
      <c r="DD25" s="37"/>
      <c r="DE25" s="37"/>
      <c r="DF25" s="213"/>
    </row>
    <row r="26" spans="2:110" ht="15" hidden="1" x14ac:dyDescent="0.2">
      <c r="B26" s="8"/>
      <c r="C26" s="9" t="s">
        <v>2</v>
      </c>
      <c r="D26" s="36">
        <v>712</v>
      </c>
      <c r="E26" s="63">
        <v>19998</v>
      </c>
      <c r="F26" s="37">
        <v>16388</v>
      </c>
      <c r="G26" s="37">
        <v>882</v>
      </c>
      <c r="H26" s="37"/>
      <c r="I26" s="38">
        <v>16649</v>
      </c>
      <c r="J26" s="77">
        <v>29</v>
      </c>
      <c r="K26" s="37">
        <v>344</v>
      </c>
      <c r="L26" s="37">
        <v>812</v>
      </c>
      <c r="M26" s="37">
        <v>38</v>
      </c>
      <c r="N26" s="37">
        <v>345</v>
      </c>
      <c r="O26" s="37">
        <v>831</v>
      </c>
      <c r="P26" s="38">
        <v>33</v>
      </c>
      <c r="Q26" s="36">
        <v>88</v>
      </c>
      <c r="R26" s="37">
        <v>1988</v>
      </c>
      <c r="S26" s="37">
        <v>1211</v>
      </c>
      <c r="T26" s="37">
        <v>167</v>
      </c>
      <c r="U26" s="37">
        <v>2270</v>
      </c>
      <c r="V26" s="37">
        <v>1491</v>
      </c>
      <c r="W26" s="38">
        <v>105</v>
      </c>
      <c r="X26" s="36">
        <v>23</v>
      </c>
      <c r="Y26" s="37">
        <v>160</v>
      </c>
      <c r="Z26" s="37">
        <v>138</v>
      </c>
      <c r="AA26" s="37">
        <v>28</v>
      </c>
      <c r="AB26" s="37">
        <v>204</v>
      </c>
      <c r="AC26" s="37">
        <v>165</v>
      </c>
      <c r="AD26" s="38">
        <v>7</v>
      </c>
      <c r="AE26" s="36">
        <v>453</v>
      </c>
      <c r="AF26" s="37">
        <v>16013</v>
      </c>
      <c r="AG26" s="37">
        <v>12365</v>
      </c>
      <c r="AH26" s="37">
        <v>518</v>
      </c>
      <c r="AI26" s="37">
        <v>16012</v>
      </c>
      <c r="AJ26" s="37">
        <v>12211</v>
      </c>
      <c r="AK26" s="38">
        <v>77</v>
      </c>
      <c r="AL26" s="36">
        <v>341</v>
      </c>
      <c r="AM26" s="37">
        <v>2387</v>
      </c>
      <c r="AN26" s="37">
        <v>2671</v>
      </c>
      <c r="AO26" s="37">
        <v>395</v>
      </c>
      <c r="AP26" s="37">
        <v>2981</v>
      </c>
      <c r="AQ26" s="37">
        <v>3320</v>
      </c>
      <c r="AR26" s="38">
        <v>53</v>
      </c>
      <c r="AS26" s="36">
        <v>84</v>
      </c>
      <c r="AT26" s="37">
        <v>2628</v>
      </c>
      <c r="AU26" s="37">
        <v>1923</v>
      </c>
      <c r="AV26" s="37">
        <v>95</v>
      </c>
      <c r="AW26" s="37">
        <v>2900</v>
      </c>
      <c r="AX26" s="37">
        <v>2303</v>
      </c>
      <c r="AY26" s="38">
        <v>19</v>
      </c>
      <c r="AZ26" s="36">
        <v>28</v>
      </c>
      <c r="BA26" s="37">
        <v>10998</v>
      </c>
      <c r="BB26" s="37">
        <v>7771</v>
      </c>
      <c r="BC26" s="37">
        <v>28</v>
      </c>
      <c r="BD26" s="37">
        <v>10131</v>
      </c>
      <c r="BE26" s="37">
        <v>6588</v>
      </c>
      <c r="BF26" s="38">
        <v>5</v>
      </c>
      <c r="BG26" s="36">
        <v>120</v>
      </c>
      <c r="BH26" s="37">
        <v>3116</v>
      </c>
      <c r="BI26" s="37">
        <v>1613</v>
      </c>
      <c r="BJ26" s="37">
        <v>119</v>
      </c>
      <c r="BK26" s="37">
        <v>3278</v>
      </c>
      <c r="BL26" s="37">
        <v>2028</v>
      </c>
      <c r="BM26" s="38">
        <v>36</v>
      </c>
      <c r="BN26" s="36">
        <v>72</v>
      </c>
      <c r="BO26" s="37">
        <v>905</v>
      </c>
      <c r="BP26" s="37">
        <v>651</v>
      </c>
      <c r="BQ26" s="37">
        <v>106</v>
      </c>
      <c r="BR26" s="37">
        <v>1386</v>
      </c>
      <c r="BS26" s="37">
        <v>1121</v>
      </c>
      <c r="BT26" s="38">
        <v>33</v>
      </c>
      <c r="BU26" s="36">
        <v>48</v>
      </c>
      <c r="BV26" s="37">
        <v>2211</v>
      </c>
      <c r="BW26" s="37">
        <v>962</v>
      </c>
      <c r="BX26" s="37">
        <v>13</v>
      </c>
      <c r="BY26" s="37">
        <v>1892</v>
      </c>
      <c r="BZ26" s="37">
        <v>907</v>
      </c>
      <c r="CA26" s="38">
        <v>3</v>
      </c>
      <c r="CB26" s="36">
        <v>86</v>
      </c>
      <c r="CC26" s="37">
        <v>823</v>
      </c>
      <c r="CD26" s="37">
        <v>564</v>
      </c>
      <c r="CE26" s="37">
        <v>103</v>
      </c>
      <c r="CF26" s="46" t="s">
        <v>17</v>
      </c>
      <c r="CG26" s="37">
        <v>601</v>
      </c>
      <c r="CH26" s="38">
        <v>271</v>
      </c>
      <c r="CI26" s="36">
        <v>14</v>
      </c>
      <c r="CJ26" s="37">
        <v>529</v>
      </c>
      <c r="CK26" s="37">
        <v>779</v>
      </c>
      <c r="CL26" s="37">
        <v>14</v>
      </c>
      <c r="CM26" s="46" t="s">
        <v>17</v>
      </c>
      <c r="CN26" s="37">
        <v>858</v>
      </c>
      <c r="CO26" s="46">
        <v>0</v>
      </c>
      <c r="CP26" s="36">
        <v>42</v>
      </c>
      <c r="CQ26" s="37">
        <v>301</v>
      </c>
      <c r="CR26" s="37">
        <v>657</v>
      </c>
      <c r="CS26" s="37">
        <v>42</v>
      </c>
      <c r="CT26" s="46" t="s">
        <v>17</v>
      </c>
      <c r="CU26" s="37">
        <v>657</v>
      </c>
      <c r="CV26" s="38">
        <v>0</v>
      </c>
      <c r="CY26" s="36"/>
      <c r="CZ26" s="37"/>
      <c r="DA26" s="37"/>
      <c r="DB26" s="37"/>
      <c r="DC26" s="46"/>
      <c r="DD26" s="37"/>
      <c r="DE26" s="37"/>
      <c r="DF26" s="213"/>
    </row>
    <row r="27" spans="2:110" ht="15" hidden="1" x14ac:dyDescent="0.2">
      <c r="B27" s="8"/>
      <c r="C27" s="10" t="s">
        <v>3</v>
      </c>
      <c r="D27" s="39">
        <v>666</v>
      </c>
      <c r="E27" s="65">
        <v>9454</v>
      </c>
      <c r="F27" s="40">
        <v>8789</v>
      </c>
      <c r="G27" s="40">
        <v>566</v>
      </c>
      <c r="H27" s="40"/>
      <c r="I27" s="41">
        <v>9981</v>
      </c>
      <c r="J27" s="80">
        <v>28</v>
      </c>
      <c r="K27" s="40">
        <v>475</v>
      </c>
      <c r="L27" s="40">
        <v>483</v>
      </c>
      <c r="M27" s="40">
        <v>31</v>
      </c>
      <c r="N27" s="40">
        <v>466</v>
      </c>
      <c r="O27" s="40">
        <v>497</v>
      </c>
      <c r="P27" s="41">
        <v>27</v>
      </c>
      <c r="Q27" s="39">
        <v>110</v>
      </c>
      <c r="R27" s="40">
        <v>1838</v>
      </c>
      <c r="S27" s="40">
        <v>1652</v>
      </c>
      <c r="T27" s="40">
        <v>137</v>
      </c>
      <c r="U27" s="40">
        <v>1721</v>
      </c>
      <c r="V27" s="40">
        <v>1583</v>
      </c>
      <c r="W27" s="41">
        <v>165</v>
      </c>
      <c r="X27" s="39">
        <v>26</v>
      </c>
      <c r="Y27" s="40">
        <v>285</v>
      </c>
      <c r="Z27" s="40">
        <v>278</v>
      </c>
      <c r="AA27" s="40">
        <v>30</v>
      </c>
      <c r="AB27" s="40">
        <v>279</v>
      </c>
      <c r="AC27" s="40">
        <v>310</v>
      </c>
      <c r="AD27" s="41">
        <v>4</v>
      </c>
      <c r="AE27" s="39">
        <v>367</v>
      </c>
      <c r="AF27" s="40">
        <v>6317</v>
      </c>
      <c r="AG27" s="40">
        <v>5433</v>
      </c>
      <c r="AH27" s="40">
        <v>277</v>
      </c>
      <c r="AI27" s="40">
        <v>6731</v>
      </c>
      <c r="AJ27" s="40">
        <v>6588</v>
      </c>
      <c r="AK27" s="41">
        <v>150</v>
      </c>
      <c r="AL27" s="39">
        <v>296</v>
      </c>
      <c r="AM27" s="40">
        <v>2021</v>
      </c>
      <c r="AN27" s="40">
        <v>2356</v>
      </c>
      <c r="AO27" s="40">
        <v>233</v>
      </c>
      <c r="AP27" s="40">
        <v>1653</v>
      </c>
      <c r="AQ27" s="40">
        <v>2154</v>
      </c>
      <c r="AR27" s="41">
        <v>107</v>
      </c>
      <c r="AS27" s="39">
        <v>62</v>
      </c>
      <c r="AT27" s="40">
        <v>1548</v>
      </c>
      <c r="AU27" s="40">
        <v>1020</v>
      </c>
      <c r="AV27" s="40">
        <v>34</v>
      </c>
      <c r="AW27" s="40">
        <v>936</v>
      </c>
      <c r="AX27" s="40">
        <v>805</v>
      </c>
      <c r="AY27" s="41">
        <v>38</v>
      </c>
      <c r="AZ27" s="39">
        <v>9</v>
      </c>
      <c r="BA27" s="40">
        <v>2748</v>
      </c>
      <c r="BB27" s="40">
        <v>2057</v>
      </c>
      <c r="BC27" s="40">
        <v>10</v>
      </c>
      <c r="BD27" s="40">
        <v>4142</v>
      </c>
      <c r="BE27" s="40">
        <v>3629</v>
      </c>
      <c r="BF27" s="41">
        <v>5</v>
      </c>
      <c r="BG27" s="39">
        <v>104</v>
      </c>
      <c r="BH27" s="40">
        <v>1893</v>
      </c>
      <c r="BI27" s="40">
        <v>1336</v>
      </c>
      <c r="BJ27" s="40">
        <v>75</v>
      </c>
      <c r="BK27" s="40">
        <v>1520</v>
      </c>
      <c r="BL27" s="40">
        <v>1137</v>
      </c>
      <c r="BM27" s="41">
        <v>56</v>
      </c>
      <c r="BN27" s="39">
        <v>77</v>
      </c>
      <c r="BO27" s="40">
        <v>906</v>
      </c>
      <c r="BP27" s="40">
        <v>617</v>
      </c>
      <c r="BQ27" s="40">
        <v>66</v>
      </c>
      <c r="BR27" s="40">
        <v>687</v>
      </c>
      <c r="BS27" s="40">
        <v>448</v>
      </c>
      <c r="BT27" s="41">
        <v>55</v>
      </c>
      <c r="BU27" s="39">
        <v>27</v>
      </c>
      <c r="BV27" s="40">
        <v>987</v>
      </c>
      <c r="BW27" s="40">
        <v>719</v>
      </c>
      <c r="BX27" s="40">
        <v>9</v>
      </c>
      <c r="BY27" s="40">
        <v>833</v>
      </c>
      <c r="BZ27" s="40">
        <v>689</v>
      </c>
      <c r="CA27" s="41">
        <v>1</v>
      </c>
      <c r="CB27" s="39">
        <v>100</v>
      </c>
      <c r="CC27" s="40">
        <v>348</v>
      </c>
      <c r="CD27" s="40">
        <v>260</v>
      </c>
      <c r="CE27" s="40">
        <v>60</v>
      </c>
      <c r="CF27" s="59" t="s">
        <v>17</v>
      </c>
      <c r="CG27" s="40">
        <v>209</v>
      </c>
      <c r="CH27" s="41">
        <v>278</v>
      </c>
      <c r="CI27" s="39">
        <v>36</v>
      </c>
      <c r="CJ27" s="40">
        <v>360</v>
      </c>
      <c r="CK27" s="40">
        <v>593</v>
      </c>
      <c r="CL27" s="40">
        <v>36</v>
      </c>
      <c r="CM27" s="59" t="s">
        <v>17</v>
      </c>
      <c r="CN27" s="40">
        <v>751</v>
      </c>
      <c r="CO27" s="41">
        <v>0</v>
      </c>
      <c r="CP27" s="39">
        <v>25</v>
      </c>
      <c r="CQ27" s="40">
        <v>116</v>
      </c>
      <c r="CR27" s="40">
        <v>368</v>
      </c>
      <c r="CS27" s="40">
        <v>25</v>
      </c>
      <c r="CT27" s="59" t="s">
        <v>17</v>
      </c>
      <c r="CU27" s="40">
        <v>353</v>
      </c>
      <c r="CV27" s="41">
        <v>0</v>
      </c>
      <c r="CY27" s="39"/>
      <c r="CZ27" s="40"/>
      <c r="DA27" s="40"/>
      <c r="DB27" s="40"/>
      <c r="DC27" s="59"/>
      <c r="DD27" s="40"/>
      <c r="DE27" s="40"/>
      <c r="DF27" s="213"/>
    </row>
    <row r="28" spans="2:110" ht="15" hidden="1" x14ac:dyDescent="0.2">
      <c r="B28" s="8"/>
      <c r="C28" s="9" t="s">
        <v>4</v>
      </c>
      <c r="D28" s="36">
        <v>526</v>
      </c>
      <c r="E28" s="63">
        <v>11172</v>
      </c>
      <c r="F28" s="37">
        <v>10211</v>
      </c>
      <c r="G28" s="37">
        <v>478</v>
      </c>
      <c r="H28" s="37"/>
      <c r="I28" s="38">
        <v>9449</v>
      </c>
      <c r="J28" s="77">
        <v>18</v>
      </c>
      <c r="K28" s="37">
        <v>147</v>
      </c>
      <c r="L28" s="37">
        <v>210</v>
      </c>
      <c r="M28" s="37">
        <v>21</v>
      </c>
      <c r="N28" s="37">
        <v>151</v>
      </c>
      <c r="O28" s="37">
        <v>238</v>
      </c>
      <c r="P28" s="38">
        <v>30</v>
      </c>
      <c r="Q28" s="36">
        <v>78</v>
      </c>
      <c r="R28" s="37">
        <v>1878</v>
      </c>
      <c r="S28" s="37">
        <v>1360</v>
      </c>
      <c r="T28" s="37">
        <v>96</v>
      </c>
      <c r="U28" s="37">
        <v>1871</v>
      </c>
      <c r="V28" s="37">
        <v>1320</v>
      </c>
      <c r="W28" s="38">
        <v>142</v>
      </c>
      <c r="X28" s="36">
        <v>24</v>
      </c>
      <c r="Y28" s="37">
        <v>213</v>
      </c>
      <c r="Z28" s="37">
        <v>218</v>
      </c>
      <c r="AA28" s="37">
        <v>23</v>
      </c>
      <c r="AB28" s="37">
        <v>178</v>
      </c>
      <c r="AC28" s="37">
        <v>130</v>
      </c>
      <c r="AD28" s="38">
        <v>8</v>
      </c>
      <c r="AE28" s="36">
        <v>315</v>
      </c>
      <c r="AF28" s="37">
        <v>7754</v>
      </c>
      <c r="AG28" s="37">
        <v>6512</v>
      </c>
      <c r="AH28" s="37">
        <v>215</v>
      </c>
      <c r="AI28" s="37">
        <v>6161</v>
      </c>
      <c r="AJ28" s="37">
        <v>5596</v>
      </c>
      <c r="AK28" s="38">
        <v>123</v>
      </c>
      <c r="AL28" s="36">
        <v>249</v>
      </c>
      <c r="AM28" s="37">
        <v>1992</v>
      </c>
      <c r="AN28" s="37">
        <v>2145</v>
      </c>
      <c r="AO28" s="37">
        <v>176</v>
      </c>
      <c r="AP28" s="37">
        <v>1531</v>
      </c>
      <c r="AQ28" s="37">
        <v>1869</v>
      </c>
      <c r="AR28" s="38">
        <v>87</v>
      </c>
      <c r="AS28" s="36">
        <v>49</v>
      </c>
      <c r="AT28" s="37">
        <v>1146</v>
      </c>
      <c r="AU28" s="37">
        <v>868</v>
      </c>
      <c r="AV28" s="37">
        <v>23</v>
      </c>
      <c r="AW28" s="37">
        <v>681</v>
      </c>
      <c r="AX28" s="37">
        <v>698</v>
      </c>
      <c r="AY28" s="38">
        <v>30</v>
      </c>
      <c r="AZ28" s="36">
        <v>17</v>
      </c>
      <c r="BA28" s="37">
        <v>4616</v>
      </c>
      <c r="BB28" s="37">
        <v>3499</v>
      </c>
      <c r="BC28" s="37">
        <v>16</v>
      </c>
      <c r="BD28" s="37">
        <v>3949</v>
      </c>
      <c r="BE28" s="37">
        <v>3029</v>
      </c>
      <c r="BF28" s="38">
        <v>6</v>
      </c>
      <c r="BG28" s="36">
        <v>90</v>
      </c>
      <c r="BH28" s="37">
        <v>3925</v>
      </c>
      <c r="BI28" s="37">
        <v>2811</v>
      </c>
      <c r="BJ28" s="37">
        <v>66</v>
      </c>
      <c r="BK28" s="37">
        <v>3598</v>
      </c>
      <c r="BL28" s="37">
        <v>2599</v>
      </c>
      <c r="BM28" s="38">
        <v>45</v>
      </c>
      <c r="BN28" s="36">
        <v>67</v>
      </c>
      <c r="BO28" s="37">
        <v>800</v>
      </c>
      <c r="BP28" s="37">
        <v>497</v>
      </c>
      <c r="BQ28" s="37">
        <v>56</v>
      </c>
      <c r="BR28" s="37">
        <v>583</v>
      </c>
      <c r="BS28" s="37">
        <v>323</v>
      </c>
      <c r="BT28" s="38">
        <v>44</v>
      </c>
      <c r="BU28" s="36">
        <v>23</v>
      </c>
      <c r="BV28" s="37">
        <v>3125</v>
      </c>
      <c r="BW28" s="37">
        <v>2314</v>
      </c>
      <c r="BX28" s="37">
        <v>10</v>
      </c>
      <c r="BY28" s="37">
        <v>3015</v>
      </c>
      <c r="BZ28" s="37">
        <v>2276</v>
      </c>
      <c r="CA28" s="38">
        <v>1</v>
      </c>
      <c r="CB28" s="36">
        <v>51</v>
      </c>
      <c r="CC28" s="37">
        <v>318</v>
      </c>
      <c r="CD28" s="37">
        <v>268</v>
      </c>
      <c r="CE28" s="37">
        <v>82</v>
      </c>
      <c r="CF28" s="48" t="s">
        <v>17</v>
      </c>
      <c r="CG28" s="37">
        <v>435</v>
      </c>
      <c r="CH28" s="38">
        <v>52</v>
      </c>
      <c r="CI28" s="36">
        <v>23</v>
      </c>
      <c r="CJ28" s="37">
        <v>690</v>
      </c>
      <c r="CK28" s="37">
        <v>1137</v>
      </c>
      <c r="CL28" s="37">
        <v>23</v>
      </c>
      <c r="CM28" s="48" t="s">
        <v>17</v>
      </c>
      <c r="CN28" s="37">
        <v>1197</v>
      </c>
      <c r="CO28" s="38">
        <v>0</v>
      </c>
      <c r="CP28" s="36">
        <v>41</v>
      </c>
      <c r="CQ28" s="37">
        <v>385</v>
      </c>
      <c r="CR28" s="37">
        <v>724</v>
      </c>
      <c r="CS28" s="37">
        <v>41</v>
      </c>
      <c r="CT28" s="48" t="s">
        <v>17</v>
      </c>
      <c r="CU28" s="37">
        <v>663</v>
      </c>
      <c r="CV28" s="38">
        <v>0</v>
      </c>
      <c r="CY28" s="36"/>
      <c r="CZ28" s="37"/>
      <c r="DA28" s="37"/>
      <c r="DB28" s="37"/>
      <c r="DC28" s="48"/>
      <c r="DD28" s="37"/>
      <c r="DE28" s="37"/>
      <c r="DF28" s="213"/>
    </row>
    <row r="29" spans="2:110" ht="15" hidden="1" x14ac:dyDescent="0.2">
      <c r="B29" s="8"/>
      <c r="C29" s="9" t="s">
        <v>5</v>
      </c>
      <c r="D29" s="36">
        <v>652</v>
      </c>
      <c r="E29" s="66">
        <v>9914</v>
      </c>
      <c r="F29" s="37">
        <v>9368</v>
      </c>
      <c r="G29" s="37">
        <v>650</v>
      </c>
      <c r="H29" s="37"/>
      <c r="I29" s="38">
        <v>9775</v>
      </c>
      <c r="J29" s="77">
        <v>24</v>
      </c>
      <c r="K29" s="37">
        <v>353</v>
      </c>
      <c r="L29" s="37">
        <v>475</v>
      </c>
      <c r="M29" s="37">
        <v>37</v>
      </c>
      <c r="N29" s="37">
        <v>361</v>
      </c>
      <c r="O29" s="37">
        <v>535</v>
      </c>
      <c r="P29" s="38">
        <v>14</v>
      </c>
      <c r="Q29" s="36">
        <v>90</v>
      </c>
      <c r="R29" s="37">
        <v>873</v>
      </c>
      <c r="S29" s="37">
        <v>837</v>
      </c>
      <c r="T29" s="37">
        <v>110</v>
      </c>
      <c r="U29" s="37">
        <v>845</v>
      </c>
      <c r="V29" s="37">
        <v>787</v>
      </c>
      <c r="W29" s="38">
        <v>200</v>
      </c>
      <c r="X29" s="36">
        <v>31</v>
      </c>
      <c r="Y29" s="37">
        <v>204</v>
      </c>
      <c r="Z29" s="37">
        <v>195</v>
      </c>
      <c r="AA29" s="37">
        <v>34</v>
      </c>
      <c r="AB29" s="37">
        <v>298</v>
      </c>
      <c r="AC29" s="37">
        <v>285</v>
      </c>
      <c r="AD29" s="38">
        <v>1</v>
      </c>
      <c r="AE29" s="36">
        <v>391</v>
      </c>
      <c r="AF29" s="37">
        <v>7754</v>
      </c>
      <c r="AG29" s="37">
        <v>6556</v>
      </c>
      <c r="AH29" s="37">
        <v>310</v>
      </c>
      <c r="AI29" s="37">
        <v>7860</v>
      </c>
      <c r="AJ29" s="37">
        <v>6900</v>
      </c>
      <c r="AK29" s="38">
        <v>161</v>
      </c>
      <c r="AL29" s="36">
        <v>309</v>
      </c>
      <c r="AM29" s="37">
        <v>2146</v>
      </c>
      <c r="AN29" s="37">
        <v>2334</v>
      </c>
      <c r="AO29" s="37">
        <v>254</v>
      </c>
      <c r="AP29" s="37">
        <v>1920</v>
      </c>
      <c r="AQ29" s="37">
        <v>2374</v>
      </c>
      <c r="AR29" s="38">
        <v>112</v>
      </c>
      <c r="AS29" s="36">
        <v>63</v>
      </c>
      <c r="AT29" s="37">
        <v>1503</v>
      </c>
      <c r="AU29" s="37">
        <v>1254</v>
      </c>
      <c r="AV29" s="37">
        <v>36</v>
      </c>
      <c r="AW29" s="37">
        <v>1000</v>
      </c>
      <c r="AX29" s="37">
        <v>1104</v>
      </c>
      <c r="AY29" s="38">
        <v>45</v>
      </c>
      <c r="AZ29" s="36">
        <v>19</v>
      </c>
      <c r="BA29" s="37">
        <v>4105</v>
      </c>
      <c r="BB29" s="37">
        <v>2968</v>
      </c>
      <c r="BC29" s="37">
        <v>20</v>
      </c>
      <c r="BD29" s="37">
        <v>4940</v>
      </c>
      <c r="BE29" s="37">
        <v>3422</v>
      </c>
      <c r="BF29" s="38">
        <v>4</v>
      </c>
      <c r="BG29" s="36">
        <v>120</v>
      </c>
      <c r="BH29" s="37">
        <v>2633</v>
      </c>
      <c r="BI29" s="37">
        <v>1329</v>
      </c>
      <c r="BJ29" s="37">
        <v>91</v>
      </c>
      <c r="BK29" s="37">
        <v>2446</v>
      </c>
      <c r="BL29" s="37">
        <v>1406</v>
      </c>
      <c r="BM29" s="38">
        <v>54</v>
      </c>
      <c r="BN29" s="36">
        <v>80</v>
      </c>
      <c r="BO29" s="37">
        <v>783</v>
      </c>
      <c r="BP29" s="37">
        <v>440</v>
      </c>
      <c r="BQ29" s="37">
        <v>82</v>
      </c>
      <c r="BR29" s="37">
        <v>855</v>
      </c>
      <c r="BS29" s="37">
        <v>550</v>
      </c>
      <c r="BT29" s="38">
        <v>53</v>
      </c>
      <c r="BU29" s="36">
        <v>40</v>
      </c>
      <c r="BV29" s="37">
        <v>1850</v>
      </c>
      <c r="BW29" s="37">
        <v>889</v>
      </c>
      <c r="BX29" s="37">
        <v>9</v>
      </c>
      <c r="BY29" s="37">
        <v>1591</v>
      </c>
      <c r="BZ29" s="37">
        <v>856</v>
      </c>
      <c r="CA29" s="38">
        <v>1</v>
      </c>
      <c r="CB29" s="36">
        <v>65</v>
      </c>
      <c r="CC29" s="37">
        <v>301</v>
      </c>
      <c r="CD29" s="37">
        <v>264</v>
      </c>
      <c r="CE29" s="37">
        <v>111</v>
      </c>
      <c r="CF29" s="56" t="s">
        <v>17</v>
      </c>
      <c r="CG29" s="37">
        <v>248</v>
      </c>
      <c r="CH29" s="38">
        <v>232</v>
      </c>
      <c r="CI29" s="36">
        <v>25</v>
      </c>
      <c r="CJ29" s="37">
        <v>388</v>
      </c>
      <c r="CK29" s="37">
        <v>645</v>
      </c>
      <c r="CL29" s="37">
        <v>25</v>
      </c>
      <c r="CM29" s="55" t="s">
        <v>17</v>
      </c>
      <c r="CN29" s="37">
        <v>714</v>
      </c>
      <c r="CO29" s="38">
        <v>0</v>
      </c>
      <c r="CP29" s="36">
        <v>57</v>
      </c>
      <c r="CQ29" s="37">
        <v>245</v>
      </c>
      <c r="CR29" s="37">
        <v>591</v>
      </c>
      <c r="CS29" s="37">
        <v>57</v>
      </c>
      <c r="CT29" s="55" t="s">
        <v>17</v>
      </c>
      <c r="CU29" s="37">
        <v>591</v>
      </c>
      <c r="CV29" s="38">
        <v>0</v>
      </c>
      <c r="CY29" s="36"/>
      <c r="CZ29" s="37"/>
      <c r="DA29" s="37"/>
      <c r="DB29" s="37"/>
      <c r="DC29" s="55"/>
      <c r="DD29" s="37"/>
      <c r="DE29" s="37"/>
      <c r="DF29" s="213"/>
    </row>
    <row r="30" spans="2:110" ht="15" hidden="1" x14ac:dyDescent="0.2">
      <c r="B30" s="8"/>
      <c r="C30" s="10" t="s">
        <v>6</v>
      </c>
      <c r="D30" s="39">
        <v>687</v>
      </c>
      <c r="E30" s="63">
        <v>10430</v>
      </c>
      <c r="F30" s="40">
        <v>9654</v>
      </c>
      <c r="G30" s="40">
        <v>633</v>
      </c>
      <c r="H30" s="40"/>
      <c r="I30" s="41">
        <v>8416</v>
      </c>
      <c r="J30" s="80">
        <v>34</v>
      </c>
      <c r="K30" s="40">
        <v>273</v>
      </c>
      <c r="L30" s="40">
        <v>466</v>
      </c>
      <c r="M30" s="40">
        <v>30</v>
      </c>
      <c r="N30" s="40">
        <v>272</v>
      </c>
      <c r="O30" s="40">
        <v>497</v>
      </c>
      <c r="P30" s="41">
        <v>18</v>
      </c>
      <c r="Q30" s="39">
        <v>80</v>
      </c>
      <c r="R30" s="40">
        <v>511</v>
      </c>
      <c r="S30" s="40">
        <v>516</v>
      </c>
      <c r="T30" s="40">
        <v>142</v>
      </c>
      <c r="U30" s="40">
        <v>673</v>
      </c>
      <c r="V30" s="40">
        <v>703</v>
      </c>
      <c r="W30" s="41">
        <v>173</v>
      </c>
      <c r="X30" s="39">
        <v>27</v>
      </c>
      <c r="Y30" s="40">
        <v>208</v>
      </c>
      <c r="Z30" s="40">
        <v>221</v>
      </c>
      <c r="AA30" s="40">
        <v>28</v>
      </c>
      <c r="AB30" s="40">
        <v>217</v>
      </c>
      <c r="AC30" s="40">
        <v>226</v>
      </c>
      <c r="AD30" s="41">
        <v>0</v>
      </c>
      <c r="AE30" s="39">
        <v>430</v>
      </c>
      <c r="AF30" s="40">
        <v>8164</v>
      </c>
      <c r="AG30" s="40">
        <v>7255</v>
      </c>
      <c r="AH30" s="40">
        <v>328</v>
      </c>
      <c r="AI30" s="40">
        <v>5596</v>
      </c>
      <c r="AJ30" s="40">
        <v>5728</v>
      </c>
      <c r="AK30" s="41">
        <v>183</v>
      </c>
      <c r="AL30" s="39">
        <v>347</v>
      </c>
      <c r="AM30" s="40">
        <v>2153</v>
      </c>
      <c r="AN30" s="40">
        <v>2467</v>
      </c>
      <c r="AO30" s="40">
        <v>269</v>
      </c>
      <c r="AP30" s="40">
        <v>1901</v>
      </c>
      <c r="AQ30" s="40">
        <v>2432</v>
      </c>
      <c r="AR30" s="41">
        <v>129</v>
      </c>
      <c r="AS30" s="39">
        <v>65</v>
      </c>
      <c r="AT30" s="40">
        <v>1835</v>
      </c>
      <c r="AU30" s="40">
        <v>1396</v>
      </c>
      <c r="AV30" s="40">
        <v>46</v>
      </c>
      <c r="AW30" s="40">
        <v>1737</v>
      </c>
      <c r="AX30" s="40">
        <v>1520</v>
      </c>
      <c r="AY30" s="41">
        <v>45</v>
      </c>
      <c r="AZ30" s="39">
        <v>18</v>
      </c>
      <c r="BA30" s="40">
        <v>4176</v>
      </c>
      <c r="BB30" s="40">
        <v>3392</v>
      </c>
      <c r="BC30" s="40">
        <v>13</v>
      </c>
      <c r="BD30" s="40">
        <v>1958</v>
      </c>
      <c r="BE30" s="40">
        <v>1776</v>
      </c>
      <c r="BF30" s="41">
        <v>9</v>
      </c>
      <c r="BG30" s="39">
        <v>100</v>
      </c>
      <c r="BH30" s="40">
        <v>1654</v>
      </c>
      <c r="BI30" s="40">
        <v>767</v>
      </c>
      <c r="BJ30" s="40">
        <v>84</v>
      </c>
      <c r="BK30" s="40">
        <v>1589</v>
      </c>
      <c r="BL30" s="40">
        <v>836</v>
      </c>
      <c r="BM30" s="41">
        <v>48</v>
      </c>
      <c r="BN30" s="39">
        <v>73</v>
      </c>
      <c r="BO30" s="40">
        <v>628</v>
      </c>
      <c r="BP30" s="40">
        <v>329</v>
      </c>
      <c r="BQ30" s="40">
        <v>79</v>
      </c>
      <c r="BR30" s="40">
        <v>738</v>
      </c>
      <c r="BS30" s="40">
        <v>435</v>
      </c>
      <c r="BT30" s="41">
        <v>47</v>
      </c>
      <c r="BU30" s="39">
        <v>27</v>
      </c>
      <c r="BV30" s="40">
        <v>1026</v>
      </c>
      <c r="BW30" s="40">
        <v>438</v>
      </c>
      <c r="BX30" s="40">
        <v>5</v>
      </c>
      <c r="BY30" s="40">
        <v>851</v>
      </c>
      <c r="BZ30" s="40">
        <v>401</v>
      </c>
      <c r="CA30" s="41">
        <v>1</v>
      </c>
      <c r="CB30" s="39">
        <v>65</v>
      </c>
      <c r="CC30" s="40">
        <v>952</v>
      </c>
      <c r="CD30" s="40">
        <v>307</v>
      </c>
      <c r="CE30" s="40">
        <v>55</v>
      </c>
      <c r="CF30" s="59" t="s">
        <v>17</v>
      </c>
      <c r="CG30" s="40">
        <v>323</v>
      </c>
      <c r="CH30" s="41">
        <v>242</v>
      </c>
      <c r="CI30" s="39">
        <v>25</v>
      </c>
      <c r="CJ30" s="40">
        <v>348</v>
      </c>
      <c r="CK30" s="40">
        <v>598</v>
      </c>
      <c r="CL30" s="40">
        <v>25</v>
      </c>
      <c r="CM30" s="59" t="s">
        <v>17</v>
      </c>
      <c r="CN30" s="40">
        <v>653</v>
      </c>
      <c r="CO30" s="41">
        <v>0</v>
      </c>
      <c r="CP30" s="39">
        <v>53</v>
      </c>
      <c r="CQ30" s="40">
        <v>182</v>
      </c>
      <c r="CR30" s="40">
        <v>512</v>
      </c>
      <c r="CS30" s="40">
        <v>53</v>
      </c>
      <c r="CT30" s="59" t="s">
        <v>17</v>
      </c>
      <c r="CU30" s="40">
        <v>512</v>
      </c>
      <c r="CV30" s="41">
        <v>0</v>
      </c>
      <c r="CY30" s="39"/>
      <c r="CZ30" s="40"/>
      <c r="DA30" s="40"/>
      <c r="DB30" s="40"/>
      <c r="DC30" s="59"/>
      <c r="DD30" s="40"/>
      <c r="DE30" s="40"/>
      <c r="DF30" s="213"/>
    </row>
    <row r="31" spans="2:110" ht="15" hidden="1" x14ac:dyDescent="0.2">
      <c r="B31" s="8"/>
      <c r="C31" s="9" t="s">
        <v>7</v>
      </c>
      <c r="D31" s="36">
        <v>624</v>
      </c>
      <c r="E31" s="63">
        <v>10763</v>
      </c>
      <c r="F31" s="37">
        <v>10395</v>
      </c>
      <c r="G31" s="37">
        <v>623</v>
      </c>
      <c r="H31" s="37"/>
      <c r="I31" s="38">
        <v>17193</v>
      </c>
      <c r="J31" s="77">
        <v>42</v>
      </c>
      <c r="K31" s="37">
        <v>341</v>
      </c>
      <c r="L31" s="37">
        <v>605</v>
      </c>
      <c r="M31" s="37">
        <v>38</v>
      </c>
      <c r="N31" s="37">
        <v>337</v>
      </c>
      <c r="O31" s="37">
        <v>606</v>
      </c>
      <c r="P31" s="38">
        <v>22</v>
      </c>
      <c r="Q31" s="36">
        <v>101</v>
      </c>
      <c r="R31" s="37">
        <v>983</v>
      </c>
      <c r="S31" s="37">
        <v>979</v>
      </c>
      <c r="T31" s="37">
        <v>105</v>
      </c>
      <c r="U31" s="37">
        <v>701</v>
      </c>
      <c r="V31" s="37">
        <v>663</v>
      </c>
      <c r="W31" s="38">
        <v>204</v>
      </c>
      <c r="X31" s="36">
        <v>31</v>
      </c>
      <c r="Y31" s="37">
        <v>324</v>
      </c>
      <c r="Z31" s="37">
        <v>385</v>
      </c>
      <c r="AA31" s="37">
        <v>28</v>
      </c>
      <c r="AB31" s="37">
        <v>251</v>
      </c>
      <c r="AC31" s="37">
        <v>277</v>
      </c>
      <c r="AD31" s="38">
        <v>3</v>
      </c>
      <c r="AE31" s="36">
        <v>362</v>
      </c>
      <c r="AF31" s="37">
        <v>8187</v>
      </c>
      <c r="AG31" s="37">
        <v>6817</v>
      </c>
      <c r="AH31" s="37">
        <v>312</v>
      </c>
      <c r="AI31" s="37">
        <v>7873</v>
      </c>
      <c r="AJ31" s="37">
        <v>13785</v>
      </c>
      <c r="AK31" s="38">
        <v>170</v>
      </c>
      <c r="AL31" s="36">
        <v>287</v>
      </c>
      <c r="AM31" s="37">
        <v>2027</v>
      </c>
      <c r="AN31" s="37">
        <v>2150</v>
      </c>
      <c r="AO31" s="37">
        <v>259</v>
      </c>
      <c r="AP31" s="37">
        <v>2021</v>
      </c>
      <c r="AQ31" s="37">
        <v>2190</v>
      </c>
      <c r="AR31" s="38">
        <v>111</v>
      </c>
      <c r="AS31" s="36">
        <v>59</v>
      </c>
      <c r="AT31" s="37">
        <v>1346</v>
      </c>
      <c r="AU31" s="37">
        <v>978</v>
      </c>
      <c r="AV31" s="37">
        <v>37</v>
      </c>
      <c r="AW31" s="37">
        <v>927</v>
      </c>
      <c r="AX31" s="37">
        <v>869</v>
      </c>
      <c r="AY31" s="38">
        <v>50</v>
      </c>
      <c r="AZ31" s="36">
        <v>16</v>
      </c>
      <c r="BA31" s="37">
        <v>4814</v>
      </c>
      <c r="BB31" s="37">
        <v>3689</v>
      </c>
      <c r="BC31" s="37">
        <v>16</v>
      </c>
      <c r="BD31" s="37">
        <v>4925</v>
      </c>
      <c r="BE31" s="37">
        <v>10726</v>
      </c>
      <c r="BF31" s="38">
        <v>9</v>
      </c>
      <c r="BG31" s="36">
        <v>90</v>
      </c>
      <c r="BH31" s="37">
        <v>2290</v>
      </c>
      <c r="BI31" s="37">
        <v>1163</v>
      </c>
      <c r="BJ31" s="37">
        <v>75</v>
      </c>
      <c r="BK31" s="37">
        <v>2215</v>
      </c>
      <c r="BL31" s="37">
        <v>1162</v>
      </c>
      <c r="BM31" s="38">
        <v>45</v>
      </c>
      <c r="BN31" s="36">
        <v>62</v>
      </c>
      <c r="BO31" s="37">
        <v>639</v>
      </c>
      <c r="BP31" s="37">
        <v>283</v>
      </c>
      <c r="BQ31" s="37">
        <v>65</v>
      </c>
      <c r="BR31" s="37">
        <v>730</v>
      </c>
      <c r="BS31" s="37">
        <v>309</v>
      </c>
      <c r="BT31" s="38">
        <v>44</v>
      </c>
      <c r="BU31" s="36">
        <v>28</v>
      </c>
      <c r="BV31" s="37">
        <v>1651</v>
      </c>
      <c r="BW31" s="37">
        <v>880</v>
      </c>
      <c r="BX31" s="37">
        <v>10</v>
      </c>
      <c r="BY31" s="37">
        <v>1485</v>
      </c>
      <c r="BZ31" s="37">
        <v>853</v>
      </c>
      <c r="CA31" s="38">
        <v>1</v>
      </c>
      <c r="CB31" s="36">
        <v>36</v>
      </c>
      <c r="CC31" s="37">
        <v>218</v>
      </c>
      <c r="CD31" s="37">
        <v>204</v>
      </c>
      <c r="CE31" s="37">
        <v>85</v>
      </c>
      <c r="CF31" s="48" t="s">
        <v>17</v>
      </c>
      <c r="CG31" s="37">
        <v>305</v>
      </c>
      <c r="CH31" s="38">
        <v>193</v>
      </c>
      <c r="CI31" s="36">
        <v>23</v>
      </c>
      <c r="CJ31" s="37">
        <v>547</v>
      </c>
      <c r="CK31" s="37">
        <v>814</v>
      </c>
      <c r="CL31" s="37">
        <v>23</v>
      </c>
      <c r="CM31" s="48" t="s">
        <v>17</v>
      </c>
      <c r="CN31" s="37">
        <v>858</v>
      </c>
      <c r="CO31" s="38">
        <v>0</v>
      </c>
      <c r="CP31" s="36">
        <v>60</v>
      </c>
      <c r="CQ31" s="37">
        <v>487</v>
      </c>
      <c r="CR31" s="37">
        <v>976</v>
      </c>
      <c r="CS31" s="37">
        <v>60</v>
      </c>
      <c r="CT31" s="48" t="s">
        <v>17</v>
      </c>
      <c r="CU31" s="37">
        <v>976</v>
      </c>
      <c r="CV31" s="38">
        <v>0</v>
      </c>
      <c r="CY31" s="36"/>
      <c r="CZ31" s="37"/>
      <c r="DA31" s="37"/>
      <c r="DB31" s="37"/>
      <c r="DC31" s="48"/>
      <c r="DD31" s="37"/>
      <c r="DE31" s="37"/>
      <c r="DF31" s="213"/>
    </row>
    <row r="32" spans="2:110" ht="15" hidden="1" x14ac:dyDescent="0.2">
      <c r="B32" s="8"/>
      <c r="C32" s="9" t="s">
        <v>8</v>
      </c>
      <c r="D32" s="36">
        <v>678</v>
      </c>
      <c r="E32" s="63">
        <v>21158</v>
      </c>
      <c r="F32" s="37">
        <v>17001</v>
      </c>
      <c r="G32" s="37">
        <v>771</v>
      </c>
      <c r="H32" s="37"/>
      <c r="I32" s="38">
        <v>18740</v>
      </c>
      <c r="J32" s="77">
        <v>30</v>
      </c>
      <c r="K32" s="37">
        <v>293</v>
      </c>
      <c r="L32" s="37">
        <v>454</v>
      </c>
      <c r="M32" s="37">
        <v>30</v>
      </c>
      <c r="N32" s="37">
        <v>293</v>
      </c>
      <c r="O32" s="37">
        <v>473</v>
      </c>
      <c r="P32" s="38">
        <v>27</v>
      </c>
      <c r="Q32" s="36">
        <v>91</v>
      </c>
      <c r="R32" s="37">
        <v>3959</v>
      </c>
      <c r="S32" s="37">
        <v>2082</v>
      </c>
      <c r="T32" s="37">
        <v>134</v>
      </c>
      <c r="U32" s="37">
        <v>4079</v>
      </c>
      <c r="V32" s="37">
        <v>2122</v>
      </c>
      <c r="W32" s="38">
        <v>196</v>
      </c>
      <c r="X32" s="36">
        <v>23</v>
      </c>
      <c r="Y32" s="37">
        <v>237</v>
      </c>
      <c r="Z32" s="37">
        <v>195</v>
      </c>
      <c r="AA32" s="37">
        <v>24</v>
      </c>
      <c r="AB32" s="37">
        <v>246</v>
      </c>
      <c r="AC32" s="37">
        <v>201</v>
      </c>
      <c r="AD32" s="38">
        <v>2</v>
      </c>
      <c r="AE32" s="36">
        <v>380</v>
      </c>
      <c r="AF32" s="37">
        <v>15658</v>
      </c>
      <c r="AG32" s="37">
        <v>13008</v>
      </c>
      <c r="AH32" s="37">
        <v>435</v>
      </c>
      <c r="AI32" s="37">
        <v>18330</v>
      </c>
      <c r="AJ32" s="37">
        <v>14536</v>
      </c>
      <c r="AK32" s="38">
        <v>74</v>
      </c>
      <c r="AL32" s="36">
        <v>275</v>
      </c>
      <c r="AM32" s="37">
        <v>1995</v>
      </c>
      <c r="AN32" s="37">
        <v>2442</v>
      </c>
      <c r="AO32" s="37">
        <v>314</v>
      </c>
      <c r="AP32" s="37">
        <v>2306</v>
      </c>
      <c r="AQ32" s="37">
        <v>2687</v>
      </c>
      <c r="AR32" s="38">
        <v>52</v>
      </c>
      <c r="AS32" s="36">
        <v>82</v>
      </c>
      <c r="AT32" s="37">
        <v>2362</v>
      </c>
      <c r="AU32" s="37">
        <v>1960</v>
      </c>
      <c r="AV32" s="37">
        <v>93</v>
      </c>
      <c r="AW32" s="37">
        <v>2616</v>
      </c>
      <c r="AX32" s="37">
        <v>2269</v>
      </c>
      <c r="AY32" s="38">
        <v>18</v>
      </c>
      <c r="AZ32" s="36">
        <v>23</v>
      </c>
      <c r="BA32" s="37">
        <v>11301</v>
      </c>
      <c r="BB32" s="37">
        <v>8606</v>
      </c>
      <c r="BC32" s="37">
        <v>28</v>
      </c>
      <c r="BD32" s="37">
        <v>13408</v>
      </c>
      <c r="BE32" s="37">
        <v>9580</v>
      </c>
      <c r="BF32" s="38">
        <v>4</v>
      </c>
      <c r="BG32" s="36">
        <v>92</v>
      </c>
      <c r="BH32" s="37">
        <v>2638</v>
      </c>
      <c r="BI32" s="37">
        <v>1571</v>
      </c>
      <c r="BJ32" s="37">
        <v>74</v>
      </c>
      <c r="BK32" s="37">
        <v>2617</v>
      </c>
      <c r="BL32" s="37">
        <v>1533</v>
      </c>
      <c r="BM32" s="38">
        <v>36</v>
      </c>
      <c r="BN32" s="36">
        <v>57</v>
      </c>
      <c r="BO32" s="37">
        <v>634</v>
      </c>
      <c r="BP32" s="37">
        <v>479</v>
      </c>
      <c r="BQ32" s="37">
        <v>66</v>
      </c>
      <c r="BR32" s="37">
        <v>864</v>
      </c>
      <c r="BS32" s="37">
        <v>492</v>
      </c>
      <c r="BT32" s="38">
        <v>35</v>
      </c>
      <c r="BU32" s="36">
        <v>35</v>
      </c>
      <c r="BV32" s="37">
        <v>2004</v>
      </c>
      <c r="BW32" s="37">
        <v>1092</v>
      </c>
      <c r="BX32" s="37">
        <v>8</v>
      </c>
      <c r="BY32" s="37">
        <v>1753</v>
      </c>
      <c r="BZ32" s="37">
        <v>1041</v>
      </c>
      <c r="CA32" s="38">
        <v>1</v>
      </c>
      <c r="CB32" s="36">
        <v>94</v>
      </c>
      <c r="CC32" s="37">
        <v>707</v>
      </c>
      <c r="CD32" s="37">
        <v>485</v>
      </c>
      <c r="CE32" s="37">
        <v>89</v>
      </c>
      <c r="CF32" s="56" t="s">
        <v>17</v>
      </c>
      <c r="CG32" s="37">
        <v>546</v>
      </c>
      <c r="CH32" s="38">
        <v>198</v>
      </c>
      <c r="CI32" s="36">
        <v>29</v>
      </c>
      <c r="CJ32" s="37">
        <v>196</v>
      </c>
      <c r="CK32" s="37">
        <v>347</v>
      </c>
      <c r="CL32" s="37">
        <v>29</v>
      </c>
      <c r="CM32" s="55" t="s">
        <v>17</v>
      </c>
      <c r="CN32" s="37">
        <v>438</v>
      </c>
      <c r="CO32" s="38">
        <v>0</v>
      </c>
      <c r="CP32" s="36">
        <v>54</v>
      </c>
      <c r="CQ32" s="37">
        <v>345</v>
      </c>
      <c r="CR32" s="37">
        <v>625</v>
      </c>
      <c r="CS32" s="37">
        <v>54</v>
      </c>
      <c r="CT32" s="55" t="s">
        <v>17</v>
      </c>
      <c r="CU32" s="37">
        <v>625</v>
      </c>
      <c r="CV32" s="38">
        <v>0</v>
      </c>
      <c r="CY32" s="36"/>
      <c r="CZ32" s="37"/>
      <c r="DA32" s="37"/>
      <c r="DB32" s="37"/>
      <c r="DC32" s="55"/>
      <c r="DD32" s="37"/>
      <c r="DE32" s="37"/>
      <c r="DF32" s="213"/>
    </row>
    <row r="33" spans="2:110" ht="15" hidden="1" x14ac:dyDescent="0.2">
      <c r="B33" s="8"/>
      <c r="C33" s="10" t="s">
        <v>9</v>
      </c>
      <c r="D33" s="39">
        <v>644</v>
      </c>
      <c r="E33" s="65">
        <v>11704</v>
      </c>
      <c r="F33" s="40">
        <v>9845</v>
      </c>
      <c r="G33" s="40">
        <v>520</v>
      </c>
      <c r="H33" s="40"/>
      <c r="I33" s="41">
        <v>9658</v>
      </c>
      <c r="J33" s="80">
        <v>27</v>
      </c>
      <c r="K33" s="40">
        <v>347</v>
      </c>
      <c r="L33" s="40">
        <v>567</v>
      </c>
      <c r="M33" s="40">
        <v>29</v>
      </c>
      <c r="N33" s="40">
        <v>346</v>
      </c>
      <c r="O33" s="40">
        <v>573</v>
      </c>
      <c r="P33" s="41">
        <v>30</v>
      </c>
      <c r="Q33" s="39">
        <v>93</v>
      </c>
      <c r="R33" s="40">
        <v>3075</v>
      </c>
      <c r="S33" s="40">
        <v>1629</v>
      </c>
      <c r="T33" s="40">
        <v>119</v>
      </c>
      <c r="U33" s="40">
        <v>3089</v>
      </c>
      <c r="V33" s="40">
        <v>1684</v>
      </c>
      <c r="W33" s="41">
        <v>210</v>
      </c>
      <c r="X33" s="39">
        <v>21</v>
      </c>
      <c r="Y33" s="40">
        <v>267</v>
      </c>
      <c r="Z33" s="40">
        <v>279</v>
      </c>
      <c r="AA33" s="40">
        <v>23</v>
      </c>
      <c r="AB33" s="40">
        <v>331</v>
      </c>
      <c r="AC33" s="40">
        <v>382</v>
      </c>
      <c r="AD33" s="41">
        <v>0</v>
      </c>
      <c r="AE33" s="39">
        <v>354</v>
      </c>
      <c r="AF33" s="40">
        <v>6381</v>
      </c>
      <c r="AG33" s="40">
        <v>5361</v>
      </c>
      <c r="AH33" s="40">
        <v>238</v>
      </c>
      <c r="AI33" s="40">
        <v>5369</v>
      </c>
      <c r="AJ33" s="40">
        <v>4955</v>
      </c>
      <c r="AK33" s="41">
        <v>133</v>
      </c>
      <c r="AL33" s="39">
        <v>279</v>
      </c>
      <c r="AM33" s="40">
        <v>1889</v>
      </c>
      <c r="AN33" s="40">
        <v>2160</v>
      </c>
      <c r="AO33" s="40">
        <v>190</v>
      </c>
      <c r="AP33" s="40">
        <v>1428</v>
      </c>
      <c r="AQ33" s="40">
        <v>1959</v>
      </c>
      <c r="AR33" s="41">
        <v>97</v>
      </c>
      <c r="AS33" s="39">
        <v>50</v>
      </c>
      <c r="AT33" s="40">
        <v>1270</v>
      </c>
      <c r="AU33" s="40">
        <v>903</v>
      </c>
      <c r="AV33" s="40">
        <v>23</v>
      </c>
      <c r="AW33" s="40">
        <v>719</v>
      </c>
      <c r="AX33" s="40">
        <v>688</v>
      </c>
      <c r="AY33" s="41">
        <v>32</v>
      </c>
      <c r="AZ33" s="39">
        <v>25</v>
      </c>
      <c r="BA33" s="40">
        <v>3222</v>
      </c>
      <c r="BB33" s="40">
        <v>2298</v>
      </c>
      <c r="BC33" s="40">
        <v>25</v>
      </c>
      <c r="BD33" s="40">
        <v>3222</v>
      </c>
      <c r="BE33" s="40">
        <v>2308</v>
      </c>
      <c r="BF33" s="41">
        <v>4</v>
      </c>
      <c r="BG33" s="39">
        <v>90</v>
      </c>
      <c r="BH33" s="40">
        <v>1578</v>
      </c>
      <c r="BI33" s="40">
        <v>646</v>
      </c>
      <c r="BJ33" s="40">
        <v>65</v>
      </c>
      <c r="BK33" s="40">
        <v>1347</v>
      </c>
      <c r="BL33" s="40">
        <v>584</v>
      </c>
      <c r="BM33" s="41">
        <v>43</v>
      </c>
      <c r="BN33" s="39">
        <v>67</v>
      </c>
      <c r="BO33" s="40">
        <v>563</v>
      </c>
      <c r="BP33" s="40">
        <v>275</v>
      </c>
      <c r="BQ33" s="40">
        <v>60</v>
      </c>
      <c r="BR33" s="40">
        <v>468</v>
      </c>
      <c r="BS33" s="40">
        <v>240</v>
      </c>
      <c r="BT33" s="41">
        <v>42</v>
      </c>
      <c r="BU33" s="39">
        <v>23</v>
      </c>
      <c r="BV33" s="40">
        <v>1015</v>
      </c>
      <c r="BW33" s="40">
        <v>371</v>
      </c>
      <c r="BX33" s="40">
        <v>5</v>
      </c>
      <c r="BY33" s="40">
        <v>879</v>
      </c>
      <c r="BZ33" s="40">
        <v>344</v>
      </c>
      <c r="CA33" s="41">
        <v>1</v>
      </c>
      <c r="CB33" s="39">
        <v>87</v>
      </c>
      <c r="CC33" s="40">
        <v>275</v>
      </c>
      <c r="CD33" s="40">
        <v>221</v>
      </c>
      <c r="CE33" s="40">
        <v>51</v>
      </c>
      <c r="CF33" s="46" t="s">
        <v>17</v>
      </c>
      <c r="CG33" s="40">
        <v>189</v>
      </c>
      <c r="CH33" s="41">
        <v>234</v>
      </c>
      <c r="CI33" s="39">
        <v>27</v>
      </c>
      <c r="CJ33" s="40">
        <v>1286</v>
      </c>
      <c r="CK33" s="40">
        <v>1331</v>
      </c>
      <c r="CL33" s="40">
        <v>27</v>
      </c>
      <c r="CM33" s="48" t="s">
        <v>17</v>
      </c>
      <c r="CN33" s="40">
        <v>1521</v>
      </c>
      <c r="CO33" s="41">
        <v>0</v>
      </c>
      <c r="CP33" s="39">
        <v>56</v>
      </c>
      <c r="CQ33" s="40">
        <v>340</v>
      </c>
      <c r="CR33" s="40">
        <v>736</v>
      </c>
      <c r="CS33" s="40">
        <v>56</v>
      </c>
      <c r="CT33" s="48" t="s">
        <v>17</v>
      </c>
      <c r="CU33" s="40">
        <v>736</v>
      </c>
      <c r="CV33" s="41">
        <v>0</v>
      </c>
      <c r="CY33" s="39"/>
      <c r="CZ33" s="40"/>
      <c r="DA33" s="40"/>
      <c r="DB33" s="40"/>
      <c r="DC33" s="48"/>
      <c r="DD33" s="40"/>
      <c r="DE33" s="40"/>
      <c r="DF33" s="213"/>
    </row>
    <row r="34" spans="2:110" ht="15" hidden="1" x14ac:dyDescent="0.2">
      <c r="B34" s="8"/>
      <c r="C34" s="9" t="s">
        <v>10</v>
      </c>
      <c r="D34" s="36">
        <v>707</v>
      </c>
      <c r="E34" s="63">
        <v>12843</v>
      </c>
      <c r="F34" s="37">
        <v>11066</v>
      </c>
      <c r="G34" s="37">
        <v>678</v>
      </c>
      <c r="H34" s="37"/>
      <c r="I34" s="38">
        <v>10895</v>
      </c>
      <c r="J34" s="77">
        <v>36</v>
      </c>
      <c r="K34" s="37">
        <v>656</v>
      </c>
      <c r="L34" s="37">
        <v>1057</v>
      </c>
      <c r="M34" s="37">
        <v>38</v>
      </c>
      <c r="N34" s="37">
        <v>662</v>
      </c>
      <c r="O34" s="37">
        <v>1127</v>
      </c>
      <c r="P34" s="38">
        <v>28</v>
      </c>
      <c r="Q34" s="36">
        <v>109</v>
      </c>
      <c r="R34" s="37">
        <v>1057</v>
      </c>
      <c r="S34" s="37">
        <v>1016</v>
      </c>
      <c r="T34" s="37">
        <v>136</v>
      </c>
      <c r="U34" s="37">
        <v>817</v>
      </c>
      <c r="V34" s="37">
        <v>792</v>
      </c>
      <c r="W34" s="38">
        <v>203</v>
      </c>
      <c r="X34" s="36">
        <v>27</v>
      </c>
      <c r="Y34" s="37">
        <v>302</v>
      </c>
      <c r="Z34" s="37">
        <v>312</v>
      </c>
      <c r="AA34" s="37">
        <v>25</v>
      </c>
      <c r="AB34" s="37">
        <v>238</v>
      </c>
      <c r="AC34" s="37">
        <v>246</v>
      </c>
      <c r="AD34" s="38">
        <v>2</v>
      </c>
      <c r="AE34" s="36">
        <v>421</v>
      </c>
      <c r="AF34" s="37">
        <v>10011</v>
      </c>
      <c r="AG34" s="37">
        <v>7402</v>
      </c>
      <c r="AH34" s="37">
        <v>344</v>
      </c>
      <c r="AI34" s="37">
        <v>9227</v>
      </c>
      <c r="AJ34" s="37">
        <v>7265</v>
      </c>
      <c r="AK34" s="38">
        <v>121</v>
      </c>
      <c r="AL34" s="36">
        <v>319</v>
      </c>
      <c r="AM34" s="37">
        <v>2273</v>
      </c>
      <c r="AN34" s="37">
        <v>2367</v>
      </c>
      <c r="AO34" s="37">
        <v>271</v>
      </c>
      <c r="AP34" s="37">
        <v>2044</v>
      </c>
      <c r="AQ34" s="37">
        <v>2340</v>
      </c>
      <c r="AR34" s="38">
        <v>81</v>
      </c>
      <c r="AS34" s="36">
        <v>86</v>
      </c>
      <c r="AT34" s="37">
        <v>2252</v>
      </c>
      <c r="AU34" s="37">
        <v>1584</v>
      </c>
      <c r="AV34" s="37">
        <v>57</v>
      </c>
      <c r="AW34" s="37">
        <v>1697</v>
      </c>
      <c r="AX34" s="37">
        <v>1474</v>
      </c>
      <c r="AY34" s="38">
        <v>36</v>
      </c>
      <c r="AZ34" s="36">
        <v>16</v>
      </c>
      <c r="BA34" s="37">
        <v>5486</v>
      </c>
      <c r="BB34" s="37">
        <v>3451</v>
      </c>
      <c r="BC34" s="37">
        <v>16</v>
      </c>
      <c r="BD34" s="37">
        <v>5486</v>
      </c>
      <c r="BE34" s="37">
        <v>3451</v>
      </c>
      <c r="BF34" s="38">
        <v>4</v>
      </c>
      <c r="BG34" s="36">
        <v>85</v>
      </c>
      <c r="BH34" s="37">
        <v>3533</v>
      </c>
      <c r="BI34" s="37">
        <v>1831</v>
      </c>
      <c r="BJ34" s="37">
        <v>66</v>
      </c>
      <c r="BK34" s="37">
        <v>3328</v>
      </c>
      <c r="BL34" s="37">
        <v>1863</v>
      </c>
      <c r="BM34" s="38">
        <v>41</v>
      </c>
      <c r="BN34" s="36">
        <v>58</v>
      </c>
      <c r="BO34" s="37">
        <v>644</v>
      </c>
      <c r="BP34" s="37">
        <v>349</v>
      </c>
      <c r="BQ34" s="37">
        <v>60</v>
      </c>
      <c r="BR34" s="37">
        <v>620</v>
      </c>
      <c r="BS34" s="37">
        <v>413</v>
      </c>
      <c r="BT34" s="38">
        <v>40</v>
      </c>
      <c r="BU34" s="36">
        <v>27</v>
      </c>
      <c r="BV34" s="37">
        <v>2889</v>
      </c>
      <c r="BW34" s="37">
        <v>1482</v>
      </c>
      <c r="BX34" s="37">
        <v>6</v>
      </c>
      <c r="BY34" s="37">
        <v>2708</v>
      </c>
      <c r="BZ34" s="37">
        <v>1450</v>
      </c>
      <c r="CA34" s="38">
        <v>1</v>
      </c>
      <c r="CB34" s="36">
        <v>76</v>
      </c>
      <c r="CC34" s="37">
        <v>368</v>
      </c>
      <c r="CD34" s="37">
        <v>285</v>
      </c>
      <c r="CE34" s="37">
        <v>95</v>
      </c>
      <c r="CF34" s="46" t="s">
        <v>17</v>
      </c>
      <c r="CG34" s="37">
        <v>408</v>
      </c>
      <c r="CH34" s="38">
        <v>215</v>
      </c>
      <c r="CI34" s="36">
        <v>30</v>
      </c>
      <c r="CJ34" s="37">
        <v>348</v>
      </c>
      <c r="CK34" s="37">
        <v>588</v>
      </c>
      <c r="CL34" s="37">
        <v>30</v>
      </c>
      <c r="CM34" s="46" t="s">
        <v>17</v>
      </c>
      <c r="CN34" s="37">
        <v>585</v>
      </c>
      <c r="CO34" s="38">
        <v>0</v>
      </c>
      <c r="CP34" s="36">
        <v>35</v>
      </c>
      <c r="CQ34" s="37">
        <v>403</v>
      </c>
      <c r="CR34" s="37">
        <v>718</v>
      </c>
      <c r="CS34" s="37">
        <v>35</v>
      </c>
      <c r="CT34" s="46" t="s">
        <v>17</v>
      </c>
      <c r="CU34" s="37">
        <v>718</v>
      </c>
      <c r="CV34" s="38">
        <v>0</v>
      </c>
      <c r="CY34" s="36"/>
      <c r="CZ34" s="37"/>
      <c r="DA34" s="37"/>
      <c r="DB34" s="37"/>
      <c r="DC34" s="46"/>
      <c r="DD34" s="37"/>
      <c r="DE34" s="37"/>
      <c r="DF34" s="213"/>
    </row>
    <row r="35" spans="2:110" ht="15" hidden="1" x14ac:dyDescent="0.2">
      <c r="B35" s="8"/>
      <c r="C35" s="9" t="s">
        <v>11</v>
      </c>
      <c r="D35" s="36">
        <v>655</v>
      </c>
      <c r="E35" s="64">
        <v>11724</v>
      </c>
      <c r="F35" s="37">
        <v>10577</v>
      </c>
      <c r="G35" s="37">
        <v>632</v>
      </c>
      <c r="H35" s="37"/>
      <c r="I35" s="38">
        <v>10544</v>
      </c>
      <c r="J35" s="77">
        <v>26</v>
      </c>
      <c r="K35" s="37">
        <v>256</v>
      </c>
      <c r="L35" s="37">
        <v>393</v>
      </c>
      <c r="M35" s="37">
        <v>31</v>
      </c>
      <c r="N35" s="37">
        <v>258</v>
      </c>
      <c r="O35" s="37">
        <v>434</v>
      </c>
      <c r="P35" s="38">
        <v>23</v>
      </c>
      <c r="Q35" s="36">
        <v>106</v>
      </c>
      <c r="R35" s="37">
        <v>1724</v>
      </c>
      <c r="S35" s="37">
        <v>1229</v>
      </c>
      <c r="T35" s="37">
        <v>132</v>
      </c>
      <c r="U35" s="37">
        <v>1771</v>
      </c>
      <c r="V35" s="37">
        <v>1193</v>
      </c>
      <c r="W35" s="38">
        <v>207</v>
      </c>
      <c r="X35" s="36">
        <v>26</v>
      </c>
      <c r="Y35" s="37">
        <v>235</v>
      </c>
      <c r="Z35" s="37">
        <v>253</v>
      </c>
      <c r="AA35" s="37">
        <v>27</v>
      </c>
      <c r="AB35" s="37">
        <v>290</v>
      </c>
      <c r="AC35" s="37">
        <v>314</v>
      </c>
      <c r="AD35" s="38">
        <v>1</v>
      </c>
      <c r="AE35" s="36">
        <v>347</v>
      </c>
      <c r="AF35" s="37">
        <v>8148</v>
      </c>
      <c r="AG35" s="37">
        <v>6857</v>
      </c>
      <c r="AH35" s="37">
        <v>281</v>
      </c>
      <c r="AI35" s="37">
        <v>7539</v>
      </c>
      <c r="AJ35" s="37">
        <v>6777</v>
      </c>
      <c r="AK35" s="38">
        <v>123</v>
      </c>
      <c r="AL35" s="36">
        <v>248</v>
      </c>
      <c r="AM35" s="37">
        <v>1888</v>
      </c>
      <c r="AN35" s="37">
        <v>2095</v>
      </c>
      <c r="AO35" s="37">
        <v>202</v>
      </c>
      <c r="AP35" s="37">
        <v>1721</v>
      </c>
      <c r="AQ35" s="37">
        <v>2087</v>
      </c>
      <c r="AR35" s="38">
        <v>83</v>
      </c>
      <c r="AS35" s="36">
        <v>81</v>
      </c>
      <c r="AT35" s="37">
        <v>2829</v>
      </c>
      <c r="AU35" s="37">
        <v>2056</v>
      </c>
      <c r="AV35" s="37">
        <v>61</v>
      </c>
      <c r="AW35" s="37">
        <v>2387</v>
      </c>
      <c r="AX35" s="37">
        <v>1958</v>
      </c>
      <c r="AY35" s="38">
        <v>36</v>
      </c>
      <c r="AZ35" s="36">
        <v>18</v>
      </c>
      <c r="BA35" s="37">
        <v>3431</v>
      </c>
      <c r="BB35" s="37">
        <v>2709</v>
      </c>
      <c r="BC35" s="37">
        <v>18</v>
      </c>
      <c r="BD35" s="37">
        <v>3431</v>
      </c>
      <c r="BE35" s="37">
        <v>2732</v>
      </c>
      <c r="BF35" s="38">
        <v>4</v>
      </c>
      <c r="BG35" s="36">
        <v>73</v>
      </c>
      <c r="BH35" s="37">
        <v>1589</v>
      </c>
      <c r="BI35" s="37">
        <v>850</v>
      </c>
      <c r="BJ35" s="37">
        <v>47</v>
      </c>
      <c r="BK35" s="37">
        <v>1330</v>
      </c>
      <c r="BL35" s="37">
        <v>653</v>
      </c>
      <c r="BM35" s="38">
        <v>44</v>
      </c>
      <c r="BN35" s="36">
        <v>46</v>
      </c>
      <c r="BO35" s="37">
        <v>449</v>
      </c>
      <c r="BP35" s="37">
        <v>390</v>
      </c>
      <c r="BQ35" s="37">
        <v>43</v>
      </c>
      <c r="BR35" s="37">
        <v>406</v>
      </c>
      <c r="BS35" s="37">
        <v>231</v>
      </c>
      <c r="BT35" s="38">
        <v>43</v>
      </c>
      <c r="BU35" s="36">
        <v>27</v>
      </c>
      <c r="BV35" s="37">
        <v>1140</v>
      </c>
      <c r="BW35" s="37">
        <v>460</v>
      </c>
      <c r="BX35" s="37">
        <v>4</v>
      </c>
      <c r="BY35" s="37">
        <v>924</v>
      </c>
      <c r="BZ35" s="37">
        <v>422</v>
      </c>
      <c r="CA35" s="38">
        <v>1</v>
      </c>
      <c r="CB35" s="36">
        <v>78</v>
      </c>
      <c r="CC35" s="37">
        <v>727</v>
      </c>
      <c r="CD35" s="37">
        <v>463</v>
      </c>
      <c r="CE35" s="37">
        <v>90</v>
      </c>
      <c r="CF35" s="46" t="s">
        <v>17</v>
      </c>
      <c r="CG35" s="37">
        <v>444</v>
      </c>
      <c r="CH35" s="38">
        <v>203</v>
      </c>
      <c r="CI35" s="36">
        <v>34</v>
      </c>
      <c r="CJ35" s="37">
        <v>479</v>
      </c>
      <c r="CK35" s="37">
        <v>843</v>
      </c>
      <c r="CL35" s="37">
        <v>34</v>
      </c>
      <c r="CM35" s="46" t="s">
        <v>17</v>
      </c>
      <c r="CN35" s="37">
        <v>904</v>
      </c>
      <c r="CO35" s="38">
        <v>0</v>
      </c>
      <c r="CP35" s="36">
        <v>64</v>
      </c>
      <c r="CQ35" s="37">
        <v>390</v>
      </c>
      <c r="CR35" s="37">
        <v>792</v>
      </c>
      <c r="CS35" s="37">
        <v>64</v>
      </c>
      <c r="CT35" s="46" t="s">
        <v>17</v>
      </c>
      <c r="CU35" s="37">
        <v>792</v>
      </c>
      <c r="CV35" s="38">
        <v>0</v>
      </c>
      <c r="CY35" s="36"/>
      <c r="CZ35" s="37"/>
      <c r="DA35" s="37"/>
      <c r="DB35" s="37"/>
      <c r="DC35" s="46"/>
      <c r="DD35" s="37"/>
      <c r="DE35" s="37"/>
      <c r="DF35" s="213"/>
    </row>
    <row r="36" spans="2:110" x14ac:dyDescent="0.15">
      <c r="B36" s="95" t="s">
        <v>26</v>
      </c>
      <c r="C36" s="96" t="s">
        <v>35</v>
      </c>
      <c r="D36" s="57">
        <f>SUM(D24:D35)</f>
        <v>7855</v>
      </c>
      <c r="E36" s="67">
        <f>SUM(E24:E35)</f>
        <v>152689</v>
      </c>
      <c r="F36" s="58">
        <f>SUM(F24:F35)</f>
        <v>132238</v>
      </c>
      <c r="G36" s="58">
        <f>SUM(G24:G35)</f>
        <v>7568</v>
      </c>
      <c r="H36" s="58"/>
      <c r="I36" s="52">
        <f t="shared" ref="I36:O36" si="14">SUM(I24:I35)</f>
        <v>139242</v>
      </c>
      <c r="J36" s="71">
        <f t="shared" si="14"/>
        <v>373</v>
      </c>
      <c r="K36" s="58">
        <f t="shared" si="14"/>
        <v>4434</v>
      </c>
      <c r="L36" s="58">
        <f t="shared" si="14"/>
        <v>6224</v>
      </c>
      <c r="M36" s="58">
        <f t="shared" si="14"/>
        <v>399</v>
      </c>
      <c r="N36" s="58">
        <f t="shared" si="14"/>
        <v>4441</v>
      </c>
      <c r="O36" s="58">
        <f t="shared" si="14"/>
        <v>6563</v>
      </c>
      <c r="P36" s="50"/>
      <c r="Q36" s="57">
        <f t="shared" ref="Q36:V36" si="15">SUM(Q24:Q35)</f>
        <v>1121</v>
      </c>
      <c r="R36" s="58">
        <f t="shared" si="15"/>
        <v>20844</v>
      </c>
      <c r="S36" s="58">
        <f t="shared" si="15"/>
        <v>14609</v>
      </c>
      <c r="T36" s="58">
        <f t="shared" si="15"/>
        <v>1521</v>
      </c>
      <c r="U36" s="58">
        <f t="shared" si="15"/>
        <v>20683</v>
      </c>
      <c r="V36" s="58">
        <f t="shared" si="15"/>
        <v>14279</v>
      </c>
      <c r="W36" s="52"/>
      <c r="X36" s="57">
        <f t="shared" ref="X36:AC36" si="16">SUM(X24:X35)</f>
        <v>316</v>
      </c>
      <c r="Y36" s="58">
        <f t="shared" si="16"/>
        <v>2865</v>
      </c>
      <c r="Z36" s="58">
        <f t="shared" si="16"/>
        <v>2806</v>
      </c>
      <c r="AA36" s="58">
        <f t="shared" si="16"/>
        <v>332</v>
      </c>
      <c r="AB36" s="58">
        <f t="shared" si="16"/>
        <v>3079</v>
      </c>
      <c r="AC36" s="58">
        <f t="shared" si="16"/>
        <v>2977</v>
      </c>
      <c r="AD36" s="52"/>
      <c r="AE36" s="71">
        <f t="shared" ref="AE36:AJ36" si="17">SUM(AE24:AE35)</f>
        <v>4539</v>
      </c>
      <c r="AF36" s="58">
        <f t="shared" si="17"/>
        <v>112479</v>
      </c>
      <c r="AG36" s="58">
        <f t="shared" si="17"/>
        <v>91688</v>
      </c>
      <c r="AH36" s="58">
        <f t="shared" si="17"/>
        <v>3796</v>
      </c>
      <c r="AI36" s="58">
        <f t="shared" si="17"/>
        <v>106670</v>
      </c>
      <c r="AJ36" s="58">
        <f t="shared" si="17"/>
        <v>97547</v>
      </c>
      <c r="AK36" s="50"/>
      <c r="AL36" s="57">
        <f t="shared" ref="AL36:AQ36" si="18">SUM(AL24:AL35)</f>
        <v>3529</v>
      </c>
      <c r="AM36" s="58">
        <f t="shared" si="18"/>
        <v>24895</v>
      </c>
      <c r="AN36" s="58">
        <f t="shared" si="18"/>
        <v>27310</v>
      </c>
      <c r="AO36" s="58">
        <f t="shared" si="18"/>
        <v>2999</v>
      </c>
      <c r="AP36" s="58">
        <f t="shared" si="18"/>
        <v>22868</v>
      </c>
      <c r="AQ36" s="58">
        <f t="shared" si="18"/>
        <v>27204</v>
      </c>
      <c r="AR36" s="52"/>
      <c r="AS36" s="71">
        <f t="shared" ref="AS36:AX36" si="19">SUM(AS24:AS35)</f>
        <v>788</v>
      </c>
      <c r="AT36" s="58">
        <f t="shared" si="19"/>
        <v>21472</v>
      </c>
      <c r="AU36" s="58">
        <f t="shared" si="19"/>
        <v>16197</v>
      </c>
      <c r="AV36" s="58">
        <f t="shared" si="19"/>
        <v>575</v>
      </c>
      <c r="AW36" s="58">
        <f t="shared" si="19"/>
        <v>17690</v>
      </c>
      <c r="AX36" s="58">
        <f t="shared" si="19"/>
        <v>15730</v>
      </c>
      <c r="AY36" s="50"/>
      <c r="AZ36" s="57">
        <f t="shared" ref="AZ36:BE36" si="20">SUM(AZ24:AZ35)</f>
        <v>222</v>
      </c>
      <c r="BA36" s="58">
        <f t="shared" si="20"/>
        <v>66112</v>
      </c>
      <c r="BB36" s="58">
        <f t="shared" si="20"/>
        <v>48184</v>
      </c>
      <c r="BC36" s="58">
        <f t="shared" si="20"/>
        <v>222</v>
      </c>
      <c r="BD36" s="58">
        <f t="shared" si="20"/>
        <v>66112</v>
      </c>
      <c r="BE36" s="58">
        <f t="shared" si="20"/>
        <v>54613</v>
      </c>
      <c r="BF36" s="52"/>
      <c r="BG36" s="71">
        <f t="shared" ref="BG36:BL36" si="21">SUM(BG24:BG35)</f>
        <v>1168</v>
      </c>
      <c r="BH36" s="58">
        <f t="shared" si="21"/>
        <v>30302</v>
      </c>
      <c r="BI36" s="58">
        <f t="shared" si="21"/>
        <v>17005</v>
      </c>
      <c r="BJ36" s="58">
        <f t="shared" si="21"/>
        <v>925</v>
      </c>
      <c r="BK36" s="58">
        <f t="shared" si="21"/>
        <v>28196</v>
      </c>
      <c r="BL36" s="58">
        <f t="shared" si="21"/>
        <v>16695</v>
      </c>
      <c r="BM36" s="50"/>
      <c r="BN36" s="57">
        <f t="shared" ref="BN36:BS36" si="22">SUM(BN24:BN35)</f>
        <v>818</v>
      </c>
      <c r="BO36" s="58">
        <f t="shared" si="22"/>
        <v>8734</v>
      </c>
      <c r="BP36" s="58">
        <f t="shared" si="22"/>
        <v>5484</v>
      </c>
      <c r="BQ36" s="58">
        <f t="shared" si="22"/>
        <v>834</v>
      </c>
      <c r="BR36" s="58">
        <f t="shared" si="22"/>
        <v>8847</v>
      </c>
      <c r="BS36" s="58">
        <f t="shared" si="22"/>
        <v>5585</v>
      </c>
      <c r="BT36" s="52"/>
      <c r="BU36" s="71">
        <f t="shared" ref="BU36:BZ36" si="23">SUM(BU24:BU35)</f>
        <v>350</v>
      </c>
      <c r="BV36" s="58">
        <f t="shared" si="23"/>
        <v>21568</v>
      </c>
      <c r="BW36" s="58">
        <f t="shared" si="23"/>
        <v>11521</v>
      </c>
      <c r="BX36" s="58">
        <f t="shared" si="23"/>
        <v>91</v>
      </c>
      <c r="BY36" s="58">
        <f t="shared" si="23"/>
        <v>19349</v>
      </c>
      <c r="BZ36" s="58">
        <f t="shared" si="23"/>
        <v>11110</v>
      </c>
      <c r="CA36" s="50"/>
      <c r="CB36" s="49">
        <f>SUM(CB24:CB35)</f>
        <v>928</v>
      </c>
      <c r="CC36" s="58">
        <f>SUM(CC24:CC35)</f>
        <v>5886</v>
      </c>
      <c r="CD36" s="71">
        <f>SUM(CD24:CD35)</f>
        <v>3858</v>
      </c>
      <c r="CE36" s="58">
        <f>SUM(CE24:CE35)</f>
        <v>958</v>
      </c>
      <c r="CF36" s="58"/>
      <c r="CG36" s="58">
        <f>SUM(CG24:CG35)</f>
        <v>4181</v>
      </c>
      <c r="CH36" s="52"/>
      <c r="CI36" s="57">
        <f>SUM(CI24:CI35)</f>
        <v>300</v>
      </c>
      <c r="CJ36" s="58">
        <f>SUM(CJ24:CJ35)</f>
        <v>5469</v>
      </c>
      <c r="CK36" s="58">
        <f>SUM(CK24:CK35)</f>
        <v>8216</v>
      </c>
      <c r="CL36" s="58">
        <f>SUM(CL24:CL35)</f>
        <v>300</v>
      </c>
      <c r="CM36" s="58"/>
      <c r="CN36" s="58">
        <f>SUM(CN24:CN35)</f>
        <v>9105</v>
      </c>
      <c r="CO36" s="52"/>
      <c r="CP36" s="57">
        <f>SUM(CP24:CP35)</f>
        <v>594</v>
      </c>
      <c r="CQ36" s="58">
        <f>SUM(CQ24:CQ35)</f>
        <v>3577</v>
      </c>
      <c r="CR36" s="58">
        <f>SUM(CR24:CR35)</f>
        <v>7643</v>
      </c>
      <c r="CS36" s="58">
        <f>SUM(CS24:CS35)</f>
        <v>594</v>
      </c>
      <c r="CT36" s="58"/>
      <c r="CU36" s="58">
        <f>SUM(CU24:CU35)</f>
        <v>7567</v>
      </c>
      <c r="CV36" s="52"/>
      <c r="CY36" s="82">
        <v>2552</v>
      </c>
      <c r="CZ36" s="58">
        <v>15215</v>
      </c>
      <c r="DA36" s="58">
        <v>46428</v>
      </c>
      <c r="DB36" s="58">
        <v>2586</v>
      </c>
      <c r="DC36" s="58">
        <v>15427</v>
      </c>
      <c r="DD36" s="58">
        <v>47163</v>
      </c>
      <c r="DE36" s="50"/>
      <c r="DF36" s="213"/>
    </row>
    <row r="37" spans="2:110" ht="15" thickBot="1" x14ac:dyDescent="0.2">
      <c r="B37" s="20" t="s">
        <v>39</v>
      </c>
      <c r="C37" s="21"/>
      <c r="D37" s="105">
        <f>D36/SUM(D10:D21)-1</f>
        <v>0.11071832579185514</v>
      </c>
      <c r="E37" s="53">
        <f>E36/SUM(E10:E21)-1</f>
        <v>0.16933174041569021</v>
      </c>
      <c r="F37" s="103">
        <f>F36/SUM(F10:F21)-1</f>
        <v>9.0595696601321274E-2</v>
      </c>
      <c r="G37" s="53">
        <f>G36/SUM(G10:G21)-1</f>
        <v>0.18620689655172407</v>
      </c>
      <c r="H37" s="53"/>
      <c r="I37" s="54">
        <f t="shared" ref="I37:O37" si="24">I36/SUM(I10:I21)-1</f>
        <v>0.14406612548065856</v>
      </c>
      <c r="J37" s="105">
        <f t="shared" si="24"/>
        <v>3.6111111111111205E-2</v>
      </c>
      <c r="K37" s="53">
        <f t="shared" si="24"/>
        <v>0.26758147512864494</v>
      </c>
      <c r="L37" s="103">
        <f t="shared" si="24"/>
        <v>0.25711977378307416</v>
      </c>
      <c r="M37" s="53">
        <f t="shared" si="24"/>
        <v>0.10833333333333339</v>
      </c>
      <c r="N37" s="53">
        <f t="shared" si="24"/>
        <v>0.2732224770642202</v>
      </c>
      <c r="O37" s="53">
        <f t="shared" si="24"/>
        <v>0.27535950252623387</v>
      </c>
      <c r="P37" s="103"/>
      <c r="Q37" s="105">
        <f t="shared" ref="Q37:V37" si="25">Q36/SUM(Q10:Q21)-1</f>
        <v>8.0935251798561758E-3</v>
      </c>
      <c r="R37" s="53">
        <f t="shared" si="25"/>
        <v>0.7836727708368989</v>
      </c>
      <c r="S37" s="103">
        <f t="shared" si="25"/>
        <v>5.2673295863957303E-2</v>
      </c>
      <c r="T37" s="53">
        <f t="shared" si="25"/>
        <v>0.15052950075642957</v>
      </c>
      <c r="U37" s="53">
        <f t="shared" si="25"/>
        <v>0.7796420581655481</v>
      </c>
      <c r="V37" s="53">
        <f t="shared" si="25"/>
        <v>2.8524094215947482E-2</v>
      </c>
      <c r="W37" s="103"/>
      <c r="X37" s="105">
        <f t="shared" ref="X37:AC37" si="26">X36/SUM(X10:X21)-1</f>
        <v>9.7222222222222321E-2</v>
      </c>
      <c r="Y37" s="53">
        <f t="shared" si="26"/>
        <v>0.39483933787731251</v>
      </c>
      <c r="Z37" s="103">
        <f t="shared" si="26"/>
        <v>0.23232323232323226</v>
      </c>
      <c r="AA37" s="53">
        <f t="shared" si="26"/>
        <v>0.16083916083916083</v>
      </c>
      <c r="AB37" s="53">
        <f t="shared" si="26"/>
        <v>0.58875128998968007</v>
      </c>
      <c r="AC37" s="53">
        <f t="shared" si="26"/>
        <v>0.36810661764705888</v>
      </c>
      <c r="AD37" s="103"/>
      <c r="AE37" s="105">
        <f t="shared" ref="AE37:AJ37" si="27">AE36/SUM(AE10:AE21)-1</f>
        <v>0.18295543393275993</v>
      </c>
      <c r="AF37" s="53">
        <f t="shared" si="27"/>
        <v>9.4366608289550458E-2</v>
      </c>
      <c r="AG37" s="103">
        <f t="shared" si="27"/>
        <v>0.10006238901953246</v>
      </c>
      <c r="AH37" s="53">
        <f t="shared" si="27"/>
        <v>0.25529100529100535</v>
      </c>
      <c r="AI37" s="53">
        <f t="shared" si="27"/>
        <v>0.10286287362620317</v>
      </c>
      <c r="AJ37" s="53">
        <f t="shared" si="27"/>
        <v>0.17937154671083655</v>
      </c>
      <c r="AK37" s="103"/>
      <c r="AL37" s="105">
        <f t="shared" ref="AL37:AQ37" si="28">AL36/SUM(AL10:AL21)-1</f>
        <v>0.26351593268886497</v>
      </c>
      <c r="AM37" s="53">
        <f t="shared" si="28"/>
        <v>0.25846729349914055</v>
      </c>
      <c r="AN37" s="103">
        <f t="shared" si="28"/>
        <v>0.23379263609667955</v>
      </c>
      <c r="AO37" s="53">
        <f t="shared" si="28"/>
        <v>0.35395033860045144</v>
      </c>
      <c r="AP37" s="53">
        <f t="shared" si="28"/>
        <v>0.3065935321677522</v>
      </c>
      <c r="AQ37" s="53">
        <f t="shared" si="28"/>
        <v>0.25416071181596056</v>
      </c>
      <c r="AR37" s="103"/>
      <c r="AS37" s="105">
        <f t="shared" ref="AS37:AX37" si="29">AS36/SUM(AS10:AS21)-1</f>
        <v>-5.5155875299760182E-2</v>
      </c>
      <c r="AT37" s="53">
        <f t="shared" si="29"/>
        <v>-0.18490680636222145</v>
      </c>
      <c r="AU37" s="103">
        <f t="shared" si="29"/>
        <v>-0.22875101185657831</v>
      </c>
      <c r="AV37" s="53">
        <f t="shared" si="29"/>
        <v>-4.166666666666663E-2</v>
      </c>
      <c r="AW37" s="53">
        <f t="shared" si="29"/>
        <v>-0.21697946175637395</v>
      </c>
      <c r="AX37" s="53">
        <f t="shared" si="29"/>
        <v>-0.23692636072572038</v>
      </c>
      <c r="AY37" s="103"/>
      <c r="AZ37" s="105">
        <f t="shared" ref="AZ37:BE37" si="30">AZ36/SUM(AZ10:AZ21)-1</f>
        <v>5.7142857142857162E-2</v>
      </c>
      <c r="BA37" s="53">
        <f t="shared" si="30"/>
        <v>0.16692260171211726</v>
      </c>
      <c r="BB37" s="103">
        <f t="shared" si="30"/>
        <v>0.19824927882224208</v>
      </c>
      <c r="BC37" s="53">
        <f t="shared" si="30"/>
        <v>6.2200956937799035E-2</v>
      </c>
      <c r="BD37" s="53">
        <f t="shared" si="30"/>
        <v>0.16749960266304065</v>
      </c>
      <c r="BE37" s="53">
        <f t="shared" si="30"/>
        <v>0.35160619709944063</v>
      </c>
      <c r="BF37" s="103"/>
      <c r="BG37" s="105">
        <f t="shared" ref="BG37:BL37" si="31">BG36/SUM(BG10:BG21)-1</f>
        <v>0.1552917903066271</v>
      </c>
      <c r="BH37" s="53">
        <f t="shared" si="31"/>
        <v>0.21130476495043182</v>
      </c>
      <c r="BI37" s="103">
        <f t="shared" si="31"/>
        <v>3.7206465385788423E-2</v>
      </c>
      <c r="BJ37" s="53">
        <f t="shared" si="31"/>
        <v>0.22354497354497349</v>
      </c>
      <c r="BK37" s="53">
        <f t="shared" si="31"/>
        <v>0.2332589773870446</v>
      </c>
      <c r="BL37" s="53">
        <f t="shared" si="31"/>
        <v>4.6380445001567017E-2</v>
      </c>
      <c r="BM37" s="103"/>
      <c r="BN37" s="105">
        <f t="shared" ref="BN37:BS37" si="32">BN36/SUM(BN10:BN21)-1</f>
        <v>0.29225908372827814</v>
      </c>
      <c r="BO37" s="53">
        <f t="shared" si="32"/>
        <v>0.38546954314720816</v>
      </c>
      <c r="BP37" s="103">
        <f t="shared" si="32"/>
        <v>0.2257487706750112</v>
      </c>
      <c r="BQ37" s="53">
        <f t="shared" si="32"/>
        <v>0.2990654205607477</v>
      </c>
      <c r="BR37" s="53">
        <f t="shared" si="32"/>
        <v>0.40183806052923465</v>
      </c>
      <c r="BS37" s="53">
        <f t="shared" si="32"/>
        <v>0.26186172616357895</v>
      </c>
      <c r="BT37" s="103"/>
      <c r="BU37" s="105">
        <f t="shared" ref="BU37:BZ37" si="33">BU36/SUM(BU10:BU21)-1</f>
        <v>-7.407407407407407E-2</v>
      </c>
      <c r="BV37" s="53">
        <f t="shared" si="33"/>
        <v>0.15262932877297986</v>
      </c>
      <c r="BW37" s="103">
        <f t="shared" si="33"/>
        <v>-3.3554232027514508E-2</v>
      </c>
      <c r="BX37" s="53">
        <f t="shared" si="33"/>
        <v>-0.20175438596491224</v>
      </c>
      <c r="BY37" s="53">
        <f t="shared" si="33"/>
        <v>0.16898260028999523</v>
      </c>
      <c r="BZ37" s="53">
        <f t="shared" si="33"/>
        <v>-3.634313470379047E-2</v>
      </c>
      <c r="CA37" s="103"/>
      <c r="CB37" s="105">
        <f>CB36/SUM(CB10:CB21)-1</f>
        <v>-5.4026503567787931E-2</v>
      </c>
      <c r="CC37" s="53">
        <f>CC36/SUM(CC10:CC21)-1</f>
        <v>0.36597818519378045</v>
      </c>
      <c r="CD37" s="103">
        <f>CD36/SUM(CD10:CD21)-1</f>
        <v>6.6040342636087379E-2</v>
      </c>
      <c r="CE37" s="53">
        <f>CE36/SUM(CE10:CE21)-1</f>
        <v>6.9196428571428603E-2</v>
      </c>
      <c r="CF37" s="53"/>
      <c r="CG37" s="53">
        <f>CG36/SUM(CG10:CG21)-1</f>
        <v>7.2876571721837369E-2</v>
      </c>
      <c r="CH37" s="103"/>
      <c r="CI37" s="105">
        <f>CI36/SUM(CI10:CI21)-1</f>
        <v>3.0927835051546282E-2</v>
      </c>
      <c r="CJ37" s="53">
        <f>CJ36/SUM(CJ10:CJ21)-1</f>
        <v>0.22926500337154421</v>
      </c>
      <c r="CK37" s="103">
        <f>CK36/SUM(CK10:CK21)-1</f>
        <v>8.605419695968286E-2</v>
      </c>
      <c r="CL37" s="53">
        <f>CL36/SUM(CL10:CL21)-1</f>
        <v>6.3829787234042534E-2</v>
      </c>
      <c r="CM37" s="53"/>
      <c r="CN37" s="53">
        <f>CN36/SUM(CN10:CN21)-1</f>
        <v>0.11910029498525065</v>
      </c>
      <c r="CO37" s="103"/>
      <c r="CP37" s="105">
        <f>CP36/SUM(CP10:CP21)-1</f>
        <v>0.20977596741344207</v>
      </c>
      <c r="CQ37" s="53">
        <f>CQ36/SUM(CQ10:CQ21)-1</f>
        <v>-7.235477178423233E-2</v>
      </c>
      <c r="CR37" s="103">
        <f>CR36/SUM(CR10:CR21)-1</f>
        <v>-3.1550937658388234E-2</v>
      </c>
      <c r="CS37" s="53">
        <f>CS36/SUM(CS10:CS21)-1</f>
        <v>0.19758064516129026</v>
      </c>
      <c r="CT37" s="53"/>
      <c r="CU37" s="53">
        <f>CU36/SUM(CU10:CU21)-1</f>
        <v>-4.6376811594202927E-2</v>
      </c>
      <c r="CV37" s="54"/>
      <c r="CY37" s="181">
        <f t="shared" ref="CY37:DD37" si="34">CY36/CY22-1</f>
        <v>0.20947867298578204</v>
      </c>
      <c r="CZ37" s="182">
        <f t="shared" si="34"/>
        <v>0.22091157117637628</v>
      </c>
      <c r="DA37" s="182">
        <f t="shared" si="34"/>
        <v>0.17571982070956471</v>
      </c>
      <c r="DB37" s="182">
        <f t="shared" si="34"/>
        <v>0.21981132075471699</v>
      </c>
      <c r="DC37" s="182">
        <f t="shared" si="34"/>
        <v>0.2411102172164119</v>
      </c>
      <c r="DD37" s="183">
        <f t="shared" si="34"/>
        <v>0.20408996910822341</v>
      </c>
      <c r="DE37" s="205"/>
      <c r="DF37" s="213"/>
    </row>
    <row r="38" spans="2:110" ht="15.75" hidden="1" thickTop="1" x14ac:dyDescent="0.2">
      <c r="B38" s="6" t="s">
        <v>28</v>
      </c>
      <c r="C38" s="7" t="s">
        <v>0</v>
      </c>
      <c r="D38" s="42">
        <v>642</v>
      </c>
      <c r="E38" s="78">
        <v>11828</v>
      </c>
      <c r="F38" s="79">
        <v>10246</v>
      </c>
      <c r="G38" s="43">
        <v>656</v>
      </c>
      <c r="H38" s="43"/>
      <c r="I38" s="44">
        <v>10578</v>
      </c>
      <c r="J38" s="79">
        <v>28</v>
      </c>
      <c r="K38" s="43">
        <v>366</v>
      </c>
      <c r="L38" s="43">
        <v>569</v>
      </c>
      <c r="M38" s="43">
        <v>26</v>
      </c>
      <c r="N38" s="43">
        <v>365</v>
      </c>
      <c r="O38" s="43">
        <v>601</v>
      </c>
      <c r="P38" s="44">
        <v>25</v>
      </c>
      <c r="Q38" s="42">
        <v>109</v>
      </c>
      <c r="R38" s="43">
        <v>818</v>
      </c>
      <c r="S38" s="43">
        <v>624</v>
      </c>
      <c r="T38" s="43">
        <v>149</v>
      </c>
      <c r="U38" s="43">
        <v>946</v>
      </c>
      <c r="V38" s="43">
        <v>821</v>
      </c>
      <c r="W38" s="44">
        <v>177</v>
      </c>
      <c r="X38" s="42">
        <v>28</v>
      </c>
      <c r="Y38" s="43">
        <v>293</v>
      </c>
      <c r="Z38" s="43">
        <v>260</v>
      </c>
      <c r="AA38" s="43">
        <v>27</v>
      </c>
      <c r="AB38" s="43">
        <v>285</v>
      </c>
      <c r="AC38" s="43">
        <v>254</v>
      </c>
      <c r="AD38" s="44">
        <v>2</v>
      </c>
      <c r="AE38" s="42">
        <v>394</v>
      </c>
      <c r="AF38" s="43">
        <v>9303</v>
      </c>
      <c r="AG38" s="43">
        <v>7353</v>
      </c>
      <c r="AH38" s="43">
        <v>357</v>
      </c>
      <c r="AI38" s="43">
        <v>9003</v>
      </c>
      <c r="AJ38" s="43">
        <v>7377</v>
      </c>
      <c r="AK38" s="44">
        <v>107</v>
      </c>
      <c r="AL38" s="42">
        <v>307</v>
      </c>
      <c r="AM38" s="43">
        <v>1581</v>
      </c>
      <c r="AN38" s="43">
        <v>1867</v>
      </c>
      <c r="AO38" s="43">
        <v>288</v>
      </c>
      <c r="AP38" s="43">
        <v>1581</v>
      </c>
      <c r="AQ38" s="43">
        <v>1896</v>
      </c>
      <c r="AR38" s="44">
        <v>70</v>
      </c>
      <c r="AS38" s="42">
        <v>69</v>
      </c>
      <c r="AT38" s="43">
        <v>1655</v>
      </c>
      <c r="AU38" s="43">
        <v>1071</v>
      </c>
      <c r="AV38" s="43">
        <v>51</v>
      </c>
      <c r="AW38" s="43">
        <v>1355</v>
      </c>
      <c r="AX38" s="43">
        <v>1050</v>
      </c>
      <c r="AY38" s="44">
        <v>33</v>
      </c>
      <c r="AZ38" s="42">
        <v>18</v>
      </c>
      <c r="BA38" s="43">
        <v>6067</v>
      </c>
      <c r="BB38" s="43">
        <v>4415</v>
      </c>
      <c r="BC38" s="43">
        <v>18</v>
      </c>
      <c r="BD38" s="43">
        <v>6067</v>
      </c>
      <c r="BE38" s="43">
        <v>4431</v>
      </c>
      <c r="BF38" s="44">
        <v>4</v>
      </c>
      <c r="BG38" s="42">
        <v>81</v>
      </c>
      <c r="BH38" s="43">
        <v>2450</v>
      </c>
      <c r="BI38" s="43">
        <v>1541</v>
      </c>
      <c r="BJ38" s="43">
        <v>67</v>
      </c>
      <c r="BK38" s="43">
        <v>2344</v>
      </c>
      <c r="BL38" s="43">
        <v>1487</v>
      </c>
      <c r="BM38" s="44">
        <v>39</v>
      </c>
      <c r="BN38" s="42">
        <v>55</v>
      </c>
      <c r="BO38" s="43">
        <v>535</v>
      </c>
      <c r="BP38" s="43">
        <v>260</v>
      </c>
      <c r="BQ38" s="43">
        <v>60</v>
      </c>
      <c r="BR38" s="43">
        <v>604</v>
      </c>
      <c r="BS38" s="43">
        <v>238</v>
      </c>
      <c r="BT38" s="44">
        <v>38</v>
      </c>
      <c r="BU38" s="42">
        <v>26</v>
      </c>
      <c r="BV38" s="43">
        <v>1915</v>
      </c>
      <c r="BW38" s="43">
        <v>1281</v>
      </c>
      <c r="BX38" s="43">
        <v>7</v>
      </c>
      <c r="BY38" s="43">
        <v>1740</v>
      </c>
      <c r="BZ38" s="43">
        <v>1249</v>
      </c>
      <c r="CA38" s="44">
        <v>1</v>
      </c>
      <c r="CB38" s="42">
        <v>44</v>
      </c>
      <c r="CC38" s="43">
        <v>662</v>
      </c>
      <c r="CD38" s="43">
        <v>464</v>
      </c>
      <c r="CE38" s="43">
        <v>57</v>
      </c>
      <c r="CF38" s="47" t="s">
        <v>17</v>
      </c>
      <c r="CG38" s="43">
        <v>490</v>
      </c>
      <c r="CH38" s="44">
        <v>190</v>
      </c>
      <c r="CI38" s="42">
        <v>26</v>
      </c>
      <c r="CJ38" s="43">
        <v>323</v>
      </c>
      <c r="CK38" s="43">
        <v>561</v>
      </c>
      <c r="CL38" s="43">
        <v>26</v>
      </c>
      <c r="CM38" s="45" t="s">
        <v>17</v>
      </c>
      <c r="CN38" s="43">
        <v>614</v>
      </c>
      <c r="CO38" s="45">
        <v>0</v>
      </c>
      <c r="CP38" s="42">
        <v>41</v>
      </c>
      <c r="CQ38" s="43">
        <v>356</v>
      </c>
      <c r="CR38" s="43">
        <v>675</v>
      </c>
      <c r="CS38" s="43">
        <v>41</v>
      </c>
      <c r="CT38" s="45" t="s">
        <v>17</v>
      </c>
      <c r="CU38" s="43">
        <v>675</v>
      </c>
      <c r="CV38" s="44">
        <v>0</v>
      </c>
      <c r="CY38" s="173"/>
      <c r="CZ38" s="37"/>
      <c r="DA38" s="37"/>
      <c r="DB38" s="37"/>
      <c r="DC38" s="48"/>
      <c r="DD38" s="37"/>
      <c r="DE38" s="43"/>
      <c r="DF38" s="213"/>
    </row>
    <row r="39" spans="2:110" ht="15" hidden="1" x14ac:dyDescent="0.2">
      <c r="B39" s="8"/>
      <c r="C39" s="9" t="s">
        <v>1</v>
      </c>
      <c r="D39" s="36">
        <v>765</v>
      </c>
      <c r="E39" s="63">
        <v>9789</v>
      </c>
      <c r="F39" s="77">
        <v>10609</v>
      </c>
      <c r="G39" s="37">
        <v>742</v>
      </c>
      <c r="H39" s="37"/>
      <c r="I39" s="38">
        <v>10687</v>
      </c>
      <c r="J39" s="77">
        <v>32</v>
      </c>
      <c r="K39" s="37">
        <v>530</v>
      </c>
      <c r="L39" s="37">
        <v>622</v>
      </c>
      <c r="M39" s="37">
        <v>33</v>
      </c>
      <c r="N39" s="37">
        <v>531</v>
      </c>
      <c r="O39" s="37">
        <v>671</v>
      </c>
      <c r="P39" s="38">
        <v>25</v>
      </c>
      <c r="Q39" s="36">
        <v>116</v>
      </c>
      <c r="R39" s="37">
        <v>1955</v>
      </c>
      <c r="S39" s="37">
        <v>1373</v>
      </c>
      <c r="T39" s="37">
        <v>152</v>
      </c>
      <c r="U39" s="37">
        <v>1977</v>
      </c>
      <c r="V39" s="37">
        <v>1421</v>
      </c>
      <c r="W39" s="38">
        <v>151</v>
      </c>
      <c r="X39" s="36">
        <v>33</v>
      </c>
      <c r="Y39" s="37">
        <v>295</v>
      </c>
      <c r="Z39" s="37">
        <v>285</v>
      </c>
      <c r="AA39" s="37">
        <v>27</v>
      </c>
      <c r="AB39" s="37">
        <v>242</v>
      </c>
      <c r="AC39" s="37">
        <v>252</v>
      </c>
      <c r="AD39" s="38">
        <v>8</v>
      </c>
      <c r="AE39" s="36">
        <v>447</v>
      </c>
      <c r="AF39" s="37">
        <v>6209</v>
      </c>
      <c r="AG39" s="37">
        <v>6524</v>
      </c>
      <c r="AH39" s="37">
        <v>384</v>
      </c>
      <c r="AI39" s="37">
        <v>5810</v>
      </c>
      <c r="AJ39" s="37">
        <v>6520</v>
      </c>
      <c r="AK39" s="38">
        <v>100</v>
      </c>
      <c r="AL39" s="36">
        <v>364</v>
      </c>
      <c r="AM39" s="37">
        <v>1860</v>
      </c>
      <c r="AN39" s="37">
        <v>2701</v>
      </c>
      <c r="AO39" s="37">
        <v>318</v>
      </c>
      <c r="AP39" s="37">
        <v>1744</v>
      </c>
      <c r="AQ39" s="37">
        <v>2668</v>
      </c>
      <c r="AR39" s="38">
        <v>67</v>
      </c>
      <c r="AS39" s="36">
        <v>61</v>
      </c>
      <c r="AT39" s="37">
        <v>1232</v>
      </c>
      <c r="AU39" s="37">
        <v>929</v>
      </c>
      <c r="AV39" s="37">
        <v>44</v>
      </c>
      <c r="AW39" s="37">
        <v>949</v>
      </c>
      <c r="AX39" s="37">
        <v>958</v>
      </c>
      <c r="AY39" s="38">
        <v>29</v>
      </c>
      <c r="AZ39" s="36">
        <v>22</v>
      </c>
      <c r="BA39" s="37">
        <v>3117</v>
      </c>
      <c r="BB39" s="37">
        <v>2894</v>
      </c>
      <c r="BC39" s="37">
        <v>22</v>
      </c>
      <c r="BD39" s="37">
        <v>3117</v>
      </c>
      <c r="BE39" s="37">
        <v>2894</v>
      </c>
      <c r="BF39" s="38">
        <v>4</v>
      </c>
      <c r="BG39" s="36">
        <v>76</v>
      </c>
      <c r="BH39" s="37">
        <v>702</v>
      </c>
      <c r="BI39" s="37">
        <v>376</v>
      </c>
      <c r="BJ39" s="37">
        <v>57</v>
      </c>
      <c r="BK39" s="37">
        <v>644</v>
      </c>
      <c r="BL39" s="37">
        <v>441</v>
      </c>
      <c r="BM39" s="38">
        <v>28</v>
      </c>
      <c r="BN39" s="36">
        <v>46</v>
      </c>
      <c r="BO39" s="37">
        <v>513</v>
      </c>
      <c r="BP39" s="37">
        <v>332</v>
      </c>
      <c r="BQ39" s="37">
        <v>57</v>
      </c>
      <c r="BR39" s="37">
        <v>644</v>
      </c>
      <c r="BS39" s="37">
        <v>441</v>
      </c>
      <c r="BT39" s="38">
        <v>27</v>
      </c>
      <c r="BU39" s="36">
        <v>30</v>
      </c>
      <c r="BV39" s="37">
        <v>189</v>
      </c>
      <c r="BW39" s="37">
        <v>44</v>
      </c>
      <c r="BX39" s="37">
        <v>0</v>
      </c>
      <c r="BY39" s="37">
        <v>0</v>
      </c>
      <c r="BZ39" s="37">
        <v>0</v>
      </c>
      <c r="CA39" s="38">
        <v>1</v>
      </c>
      <c r="CB39" s="36">
        <v>86</v>
      </c>
      <c r="CC39" s="37">
        <v>359</v>
      </c>
      <c r="CD39" s="37">
        <v>320</v>
      </c>
      <c r="CE39" s="37">
        <v>90</v>
      </c>
      <c r="CF39" s="46" t="s">
        <v>17</v>
      </c>
      <c r="CG39" s="37">
        <v>334</v>
      </c>
      <c r="CH39" s="38">
        <v>186</v>
      </c>
      <c r="CI39" s="36">
        <v>29</v>
      </c>
      <c r="CJ39" s="37">
        <v>399</v>
      </c>
      <c r="CK39" s="37">
        <v>903</v>
      </c>
      <c r="CL39" s="37">
        <v>28</v>
      </c>
      <c r="CM39" s="46" t="s">
        <v>17</v>
      </c>
      <c r="CN39" s="37">
        <v>874</v>
      </c>
      <c r="CO39" s="46">
        <v>1</v>
      </c>
      <c r="CP39" s="36">
        <v>55</v>
      </c>
      <c r="CQ39" s="37">
        <v>337</v>
      </c>
      <c r="CR39" s="37">
        <v>867</v>
      </c>
      <c r="CS39" s="37">
        <v>55</v>
      </c>
      <c r="CT39" s="46" t="s">
        <v>17</v>
      </c>
      <c r="CU39" s="37">
        <v>867</v>
      </c>
      <c r="CV39" s="38">
        <v>0</v>
      </c>
      <c r="CY39" s="173"/>
      <c r="CZ39" s="37"/>
      <c r="DA39" s="37"/>
      <c r="DB39" s="37"/>
      <c r="DC39" s="46"/>
      <c r="DD39" s="37"/>
      <c r="DE39" s="37"/>
      <c r="DF39" s="213"/>
    </row>
    <row r="40" spans="2:110" ht="15" hidden="1" x14ac:dyDescent="0.2">
      <c r="B40" s="8"/>
      <c r="C40" s="9" t="s">
        <v>2</v>
      </c>
      <c r="D40" s="36">
        <v>929</v>
      </c>
      <c r="E40" s="75">
        <v>22088</v>
      </c>
      <c r="F40" s="77">
        <v>21931</v>
      </c>
      <c r="G40" s="37">
        <v>1007</v>
      </c>
      <c r="H40" s="37"/>
      <c r="I40" s="38">
        <v>22065</v>
      </c>
      <c r="J40" s="77">
        <v>28</v>
      </c>
      <c r="K40" s="37">
        <v>885</v>
      </c>
      <c r="L40" s="37">
        <v>2572</v>
      </c>
      <c r="M40" s="37">
        <v>27</v>
      </c>
      <c r="N40" s="37">
        <v>887</v>
      </c>
      <c r="O40" s="37">
        <v>2590</v>
      </c>
      <c r="P40" s="38">
        <v>29</v>
      </c>
      <c r="Q40" s="36">
        <v>187</v>
      </c>
      <c r="R40" s="37">
        <v>2699</v>
      </c>
      <c r="S40" s="37">
        <v>2324</v>
      </c>
      <c r="T40" s="37">
        <v>285</v>
      </c>
      <c r="U40" s="37">
        <v>3046</v>
      </c>
      <c r="V40" s="37">
        <v>2624</v>
      </c>
      <c r="W40" s="38">
        <v>184</v>
      </c>
      <c r="X40" s="36">
        <v>62</v>
      </c>
      <c r="Y40" s="37">
        <v>526</v>
      </c>
      <c r="Z40" s="37">
        <v>465</v>
      </c>
      <c r="AA40" s="37">
        <v>102</v>
      </c>
      <c r="AB40" s="37">
        <v>829</v>
      </c>
      <c r="AC40" s="37">
        <v>724</v>
      </c>
      <c r="AD40" s="38">
        <v>52</v>
      </c>
      <c r="AE40" s="36">
        <v>556</v>
      </c>
      <c r="AF40" s="37">
        <v>16911</v>
      </c>
      <c r="AG40" s="37">
        <v>14925</v>
      </c>
      <c r="AH40" s="37">
        <v>544</v>
      </c>
      <c r="AI40" s="37">
        <v>15371</v>
      </c>
      <c r="AJ40" s="37">
        <v>14543</v>
      </c>
      <c r="AK40" s="38">
        <v>125</v>
      </c>
      <c r="AL40" s="36">
        <v>411</v>
      </c>
      <c r="AM40" s="37">
        <v>2995</v>
      </c>
      <c r="AN40" s="37">
        <v>3194</v>
      </c>
      <c r="AO40" s="37">
        <v>430</v>
      </c>
      <c r="AP40" s="37">
        <v>3600</v>
      </c>
      <c r="AQ40" s="37">
        <v>3726</v>
      </c>
      <c r="AR40" s="38">
        <v>95</v>
      </c>
      <c r="AS40" s="36">
        <v>113</v>
      </c>
      <c r="AT40" s="37">
        <v>3417</v>
      </c>
      <c r="AU40" s="37">
        <v>3049</v>
      </c>
      <c r="AV40" s="37">
        <v>86</v>
      </c>
      <c r="AW40" s="37">
        <v>3075</v>
      </c>
      <c r="AX40" s="37">
        <v>3181</v>
      </c>
      <c r="AY40" s="38">
        <v>22</v>
      </c>
      <c r="AZ40" s="36">
        <v>32</v>
      </c>
      <c r="BA40" s="37">
        <v>10499</v>
      </c>
      <c r="BB40" s="37">
        <v>8682</v>
      </c>
      <c r="BC40" s="37">
        <v>28</v>
      </c>
      <c r="BD40" s="37">
        <v>8696</v>
      </c>
      <c r="BE40" s="37">
        <v>7636</v>
      </c>
      <c r="BF40" s="38">
        <v>8</v>
      </c>
      <c r="BG40" s="36">
        <v>137</v>
      </c>
      <c r="BH40" s="37">
        <v>3915</v>
      </c>
      <c r="BI40" s="37">
        <v>2412</v>
      </c>
      <c r="BJ40" s="37">
        <v>135</v>
      </c>
      <c r="BK40" s="37">
        <v>4244</v>
      </c>
      <c r="BL40" s="37">
        <v>2858</v>
      </c>
      <c r="BM40" s="38">
        <v>89</v>
      </c>
      <c r="BN40" s="36">
        <v>96</v>
      </c>
      <c r="BO40" s="37">
        <v>1660</v>
      </c>
      <c r="BP40" s="37">
        <v>1200</v>
      </c>
      <c r="BQ40" s="37">
        <v>127</v>
      </c>
      <c r="BR40" s="37">
        <v>2314</v>
      </c>
      <c r="BS40" s="37">
        <v>1707</v>
      </c>
      <c r="BT40" s="38">
        <v>88</v>
      </c>
      <c r="BU40" s="36">
        <v>41</v>
      </c>
      <c r="BV40" s="37">
        <v>2255</v>
      </c>
      <c r="BW40" s="37">
        <v>1212</v>
      </c>
      <c r="BX40" s="37">
        <v>8</v>
      </c>
      <c r="BY40" s="37">
        <v>1930</v>
      </c>
      <c r="BZ40" s="37">
        <v>1151</v>
      </c>
      <c r="CA40" s="38">
        <v>1</v>
      </c>
      <c r="CB40" s="36">
        <v>84</v>
      </c>
      <c r="CC40" s="37">
        <v>1253</v>
      </c>
      <c r="CD40" s="37">
        <v>1038</v>
      </c>
      <c r="CE40" s="37">
        <v>77</v>
      </c>
      <c r="CF40" s="46" t="s">
        <v>17</v>
      </c>
      <c r="CG40" s="37">
        <v>1139</v>
      </c>
      <c r="CH40" s="38">
        <v>183</v>
      </c>
      <c r="CI40" s="36">
        <v>20</v>
      </c>
      <c r="CJ40" s="37">
        <v>222</v>
      </c>
      <c r="CK40" s="37">
        <v>477</v>
      </c>
      <c r="CL40" s="37">
        <v>20</v>
      </c>
      <c r="CM40" s="46" t="s">
        <v>17</v>
      </c>
      <c r="CN40" s="37">
        <v>574</v>
      </c>
      <c r="CO40" s="46">
        <v>0</v>
      </c>
      <c r="CP40" s="36">
        <v>54</v>
      </c>
      <c r="CQ40" s="37">
        <v>118</v>
      </c>
      <c r="CR40" s="37">
        <v>595</v>
      </c>
      <c r="CS40" s="37">
        <v>54</v>
      </c>
      <c r="CT40" s="46" t="s">
        <v>17</v>
      </c>
      <c r="CU40" s="37">
        <v>595</v>
      </c>
      <c r="CV40" s="38">
        <v>0</v>
      </c>
      <c r="CY40" s="173"/>
      <c r="CZ40" s="37"/>
      <c r="DA40" s="37"/>
      <c r="DB40" s="37"/>
      <c r="DC40" s="46"/>
      <c r="DD40" s="37"/>
      <c r="DE40" s="37"/>
      <c r="DF40" s="213"/>
    </row>
    <row r="41" spans="2:110" ht="15" hidden="1" x14ac:dyDescent="0.2">
      <c r="B41" s="8"/>
      <c r="C41" s="10" t="s">
        <v>3</v>
      </c>
      <c r="D41" s="39">
        <v>743</v>
      </c>
      <c r="E41" s="76">
        <v>9279</v>
      </c>
      <c r="F41" s="80">
        <v>8660</v>
      </c>
      <c r="G41" s="40">
        <v>629</v>
      </c>
      <c r="H41" s="40"/>
      <c r="I41" s="41">
        <v>8734</v>
      </c>
      <c r="J41" s="80">
        <v>40</v>
      </c>
      <c r="K41" s="40">
        <v>271</v>
      </c>
      <c r="L41" s="40">
        <v>426</v>
      </c>
      <c r="M41" s="40">
        <v>31</v>
      </c>
      <c r="N41" s="40">
        <v>264</v>
      </c>
      <c r="O41" s="40">
        <v>425</v>
      </c>
      <c r="P41" s="41">
        <v>38</v>
      </c>
      <c r="Q41" s="39">
        <v>163</v>
      </c>
      <c r="R41" s="40">
        <v>1301</v>
      </c>
      <c r="S41" s="40">
        <v>1094</v>
      </c>
      <c r="T41" s="40">
        <v>153</v>
      </c>
      <c r="U41" s="40">
        <v>1028</v>
      </c>
      <c r="V41" s="40">
        <v>948</v>
      </c>
      <c r="W41" s="41">
        <v>224</v>
      </c>
      <c r="X41" s="39">
        <v>87</v>
      </c>
      <c r="Y41" s="40">
        <v>642</v>
      </c>
      <c r="Z41" s="40">
        <v>595</v>
      </c>
      <c r="AA41" s="40">
        <v>77</v>
      </c>
      <c r="AB41" s="40">
        <v>553</v>
      </c>
      <c r="AC41" s="40">
        <v>544</v>
      </c>
      <c r="AD41" s="41">
        <v>80</v>
      </c>
      <c r="AE41" s="39">
        <v>333</v>
      </c>
      <c r="AF41" s="40">
        <v>6287</v>
      </c>
      <c r="AG41" s="40">
        <v>5179</v>
      </c>
      <c r="AH41" s="40">
        <v>269</v>
      </c>
      <c r="AI41" s="40">
        <v>6298</v>
      </c>
      <c r="AJ41" s="40">
        <v>5336</v>
      </c>
      <c r="AK41" s="41">
        <v>131</v>
      </c>
      <c r="AL41" s="39">
        <v>282</v>
      </c>
      <c r="AM41" s="40">
        <v>2214</v>
      </c>
      <c r="AN41" s="40">
        <v>2541</v>
      </c>
      <c r="AO41" s="40">
        <v>233</v>
      </c>
      <c r="AP41" s="40">
        <v>1935</v>
      </c>
      <c r="AQ41" s="40">
        <v>2402</v>
      </c>
      <c r="AR41" s="41">
        <v>97</v>
      </c>
      <c r="AS41" s="39">
        <v>44</v>
      </c>
      <c r="AT41" s="40">
        <v>1196</v>
      </c>
      <c r="AU41" s="40">
        <v>1043</v>
      </c>
      <c r="AV41" s="40">
        <v>27</v>
      </c>
      <c r="AW41" s="40">
        <v>854</v>
      </c>
      <c r="AX41" s="40">
        <v>931</v>
      </c>
      <c r="AY41" s="41">
        <v>28</v>
      </c>
      <c r="AZ41" s="39">
        <v>7</v>
      </c>
      <c r="BA41" s="40">
        <v>2877</v>
      </c>
      <c r="BB41" s="40">
        <v>1595</v>
      </c>
      <c r="BC41" s="40">
        <v>9</v>
      </c>
      <c r="BD41" s="40">
        <v>3509</v>
      </c>
      <c r="BE41" s="40">
        <v>2003</v>
      </c>
      <c r="BF41" s="41">
        <v>6</v>
      </c>
      <c r="BG41" s="39">
        <v>73</v>
      </c>
      <c r="BH41" s="40">
        <v>3698</v>
      </c>
      <c r="BI41" s="40">
        <v>2396</v>
      </c>
      <c r="BJ41" s="40">
        <v>59</v>
      </c>
      <c r="BK41" s="40">
        <v>3551</v>
      </c>
      <c r="BL41" s="40">
        <v>2399</v>
      </c>
      <c r="BM41" s="41">
        <v>73</v>
      </c>
      <c r="BN41" s="39">
        <v>56</v>
      </c>
      <c r="BO41" s="40">
        <v>1094</v>
      </c>
      <c r="BP41" s="40">
        <v>985</v>
      </c>
      <c r="BQ41" s="40">
        <v>52</v>
      </c>
      <c r="BR41" s="40">
        <v>1030</v>
      </c>
      <c r="BS41" s="40">
        <v>1004</v>
      </c>
      <c r="BT41" s="41">
        <v>72</v>
      </c>
      <c r="BU41" s="39">
        <v>17</v>
      </c>
      <c r="BV41" s="40">
        <v>2604</v>
      </c>
      <c r="BW41" s="40">
        <v>1411</v>
      </c>
      <c r="BX41" s="40">
        <v>7</v>
      </c>
      <c r="BY41" s="40">
        <v>2521</v>
      </c>
      <c r="BZ41" s="40">
        <v>1395</v>
      </c>
      <c r="CA41" s="41">
        <v>1</v>
      </c>
      <c r="CB41" s="39">
        <v>105</v>
      </c>
      <c r="CC41" s="40">
        <v>708</v>
      </c>
      <c r="CD41" s="40">
        <v>461</v>
      </c>
      <c r="CE41" s="40">
        <v>74</v>
      </c>
      <c r="CF41" s="59" t="s">
        <v>17</v>
      </c>
      <c r="CG41" s="40">
        <v>465</v>
      </c>
      <c r="CH41" s="41">
        <v>214</v>
      </c>
      <c r="CI41" s="39">
        <v>36</v>
      </c>
      <c r="CJ41" s="40">
        <v>434</v>
      </c>
      <c r="CK41" s="40">
        <v>803</v>
      </c>
      <c r="CL41" s="40">
        <v>36</v>
      </c>
      <c r="CM41" s="59" t="s">
        <v>17</v>
      </c>
      <c r="CN41" s="40">
        <v>863</v>
      </c>
      <c r="CO41" s="41">
        <v>0</v>
      </c>
      <c r="CP41" s="39">
        <v>66</v>
      </c>
      <c r="CQ41" s="40">
        <v>278</v>
      </c>
      <c r="CR41" s="40">
        <v>697</v>
      </c>
      <c r="CS41" s="40">
        <v>66</v>
      </c>
      <c r="CT41" s="59" t="s">
        <v>17</v>
      </c>
      <c r="CU41" s="40">
        <v>697</v>
      </c>
      <c r="CV41" s="41">
        <v>0</v>
      </c>
      <c r="CY41" s="174"/>
      <c r="CZ41" s="40"/>
      <c r="DA41" s="40"/>
      <c r="DB41" s="40"/>
      <c r="DC41" s="59"/>
      <c r="DD41" s="40"/>
      <c r="DE41" s="40"/>
      <c r="DF41" s="213"/>
    </row>
    <row r="42" spans="2:110" ht="15" hidden="1" x14ac:dyDescent="0.2">
      <c r="B42" s="8"/>
      <c r="C42" s="9" t="s">
        <v>4</v>
      </c>
      <c r="D42" s="36">
        <v>750</v>
      </c>
      <c r="E42" s="63">
        <v>12463</v>
      </c>
      <c r="F42" s="77">
        <v>11585</v>
      </c>
      <c r="G42" s="37">
        <v>722</v>
      </c>
      <c r="H42" s="37"/>
      <c r="I42" s="38">
        <v>12473</v>
      </c>
      <c r="J42" s="77">
        <v>20</v>
      </c>
      <c r="K42" s="37">
        <v>292</v>
      </c>
      <c r="L42" s="37">
        <v>475</v>
      </c>
      <c r="M42" s="37">
        <v>27</v>
      </c>
      <c r="N42" s="37">
        <v>298</v>
      </c>
      <c r="O42" s="37">
        <v>520</v>
      </c>
      <c r="P42" s="38">
        <v>31</v>
      </c>
      <c r="Q42" s="36">
        <v>170</v>
      </c>
      <c r="R42" s="37">
        <v>2419</v>
      </c>
      <c r="S42" s="37">
        <v>1925</v>
      </c>
      <c r="T42" s="37">
        <v>198</v>
      </c>
      <c r="U42" s="37">
        <v>2492</v>
      </c>
      <c r="V42" s="37">
        <v>1999</v>
      </c>
      <c r="W42" s="38">
        <v>241</v>
      </c>
      <c r="X42" s="36">
        <v>83</v>
      </c>
      <c r="Y42" s="37">
        <v>608</v>
      </c>
      <c r="Z42" s="37">
        <v>608</v>
      </c>
      <c r="AA42" s="37">
        <v>74</v>
      </c>
      <c r="AB42" s="37">
        <v>549</v>
      </c>
      <c r="AC42" s="37">
        <v>574</v>
      </c>
      <c r="AD42" s="38">
        <v>89</v>
      </c>
      <c r="AE42" s="36">
        <v>444</v>
      </c>
      <c r="AF42" s="37">
        <v>8513</v>
      </c>
      <c r="AG42" s="37">
        <v>7501</v>
      </c>
      <c r="AH42" s="37">
        <v>371</v>
      </c>
      <c r="AI42" s="37">
        <v>9060</v>
      </c>
      <c r="AJ42" s="37">
        <v>8042</v>
      </c>
      <c r="AK42" s="38">
        <v>137</v>
      </c>
      <c r="AL42" s="36">
        <v>369</v>
      </c>
      <c r="AM42" s="37">
        <v>2343</v>
      </c>
      <c r="AN42" s="37">
        <v>3105</v>
      </c>
      <c r="AO42" s="37">
        <v>323</v>
      </c>
      <c r="AP42" s="37">
        <v>2195</v>
      </c>
      <c r="AQ42" s="37">
        <v>3134</v>
      </c>
      <c r="AR42" s="38">
        <v>96</v>
      </c>
      <c r="AS42" s="36">
        <v>59</v>
      </c>
      <c r="AT42" s="37">
        <v>1419</v>
      </c>
      <c r="AU42" s="37">
        <v>1131</v>
      </c>
      <c r="AV42" s="37">
        <v>30</v>
      </c>
      <c r="AW42" s="37">
        <v>943</v>
      </c>
      <c r="AX42" s="37">
        <v>1005</v>
      </c>
      <c r="AY42" s="38">
        <v>37</v>
      </c>
      <c r="AZ42" s="36">
        <v>16</v>
      </c>
      <c r="BA42" s="37">
        <v>4751</v>
      </c>
      <c r="BB42" s="37">
        <v>3265</v>
      </c>
      <c r="BC42" s="37">
        <v>18</v>
      </c>
      <c r="BD42" s="37">
        <v>5922</v>
      </c>
      <c r="BE42" s="37">
        <v>3903</v>
      </c>
      <c r="BF42" s="38">
        <v>4</v>
      </c>
      <c r="BG42" s="36">
        <v>86</v>
      </c>
      <c r="BH42" s="37">
        <v>2436</v>
      </c>
      <c r="BI42" s="37">
        <v>2055</v>
      </c>
      <c r="BJ42" s="37">
        <v>57</v>
      </c>
      <c r="BK42" s="37">
        <v>2202</v>
      </c>
      <c r="BL42" s="37">
        <v>1576</v>
      </c>
      <c r="BM42" s="38">
        <v>74</v>
      </c>
      <c r="BN42" s="36">
        <v>52</v>
      </c>
      <c r="BO42" s="37">
        <v>888</v>
      </c>
      <c r="BP42" s="37">
        <v>1332</v>
      </c>
      <c r="BQ42" s="37">
        <v>51</v>
      </c>
      <c r="BR42" s="37">
        <v>863</v>
      </c>
      <c r="BS42" s="37">
        <v>892</v>
      </c>
      <c r="BT42" s="38">
        <v>73</v>
      </c>
      <c r="BU42" s="36">
        <v>34</v>
      </c>
      <c r="BV42" s="37">
        <v>1548</v>
      </c>
      <c r="BW42" s="37">
        <v>723</v>
      </c>
      <c r="BX42" s="37">
        <v>6</v>
      </c>
      <c r="BY42" s="37">
        <v>1339</v>
      </c>
      <c r="BZ42" s="37">
        <v>684</v>
      </c>
      <c r="CA42" s="38">
        <v>1</v>
      </c>
      <c r="CB42" s="36">
        <v>65</v>
      </c>
      <c r="CC42" s="37">
        <v>601</v>
      </c>
      <c r="CD42" s="37">
        <v>414</v>
      </c>
      <c r="CE42" s="37">
        <v>75</v>
      </c>
      <c r="CF42" s="48" t="s">
        <v>17</v>
      </c>
      <c r="CG42" s="37">
        <v>560</v>
      </c>
      <c r="CH42" s="38">
        <v>204</v>
      </c>
      <c r="CI42" s="36">
        <v>26</v>
      </c>
      <c r="CJ42" s="37">
        <v>378</v>
      </c>
      <c r="CK42" s="37">
        <v>765</v>
      </c>
      <c r="CL42" s="37">
        <v>26</v>
      </c>
      <c r="CM42" s="48" t="s">
        <v>17</v>
      </c>
      <c r="CN42" s="37">
        <v>847</v>
      </c>
      <c r="CO42" s="38">
        <v>0</v>
      </c>
      <c r="CP42" s="36">
        <v>25</v>
      </c>
      <c r="CQ42" s="37">
        <v>260</v>
      </c>
      <c r="CR42" s="37">
        <v>505</v>
      </c>
      <c r="CS42" s="37">
        <v>25</v>
      </c>
      <c r="CT42" s="48" t="s">
        <v>17</v>
      </c>
      <c r="CU42" s="37">
        <v>505</v>
      </c>
      <c r="CV42" s="38">
        <v>0</v>
      </c>
      <c r="CY42" s="173"/>
      <c r="CZ42" s="37"/>
      <c r="DA42" s="37"/>
      <c r="DB42" s="37"/>
      <c r="DC42" s="48"/>
      <c r="DD42" s="37"/>
      <c r="DE42" s="37"/>
      <c r="DF42" s="213"/>
    </row>
    <row r="43" spans="2:110" ht="15" hidden="1" x14ac:dyDescent="0.2">
      <c r="B43" s="8"/>
      <c r="C43" s="9" t="s">
        <v>5</v>
      </c>
      <c r="D43" s="36">
        <v>804</v>
      </c>
      <c r="E43" s="75">
        <v>9772</v>
      </c>
      <c r="F43" s="77">
        <v>11801</v>
      </c>
      <c r="G43" s="37">
        <v>738</v>
      </c>
      <c r="H43" s="37"/>
      <c r="I43" s="38">
        <v>11308</v>
      </c>
      <c r="J43" s="77">
        <v>18</v>
      </c>
      <c r="K43" s="37">
        <v>316</v>
      </c>
      <c r="L43" s="37">
        <v>672</v>
      </c>
      <c r="M43" s="37">
        <v>20</v>
      </c>
      <c r="N43" s="37">
        <v>317</v>
      </c>
      <c r="O43" s="37">
        <v>677</v>
      </c>
      <c r="P43" s="38">
        <v>29</v>
      </c>
      <c r="Q43" s="36">
        <v>197</v>
      </c>
      <c r="R43" s="37">
        <v>2915</v>
      </c>
      <c r="S43" s="37">
        <v>2272</v>
      </c>
      <c r="T43" s="37">
        <v>192</v>
      </c>
      <c r="U43" s="37">
        <v>2605</v>
      </c>
      <c r="V43" s="37">
        <v>1977</v>
      </c>
      <c r="W43" s="38">
        <v>296</v>
      </c>
      <c r="X43" s="36">
        <v>79</v>
      </c>
      <c r="Y43" s="37">
        <v>724</v>
      </c>
      <c r="Z43" s="37">
        <v>658</v>
      </c>
      <c r="AA43" s="37">
        <v>59</v>
      </c>
      <c r="AB43" s="37">
        <v>526</v>
      </c>
      <c r="AC43" s="37">
        <v>464</v>
      </c>
      <c r="AD43" s="38">
        <v>109</v>
      </c>
      <c r="AE43" s="36">
        <v>434</v>
      </c>
      <c r="AF43" s="37">
        <v>5643</v>
      </c>
      <c r="AG43" s="37">
        <v>7451</v>
      </c>
      <c r="AH43" s="37">
        <v>357</v>
      </c>
      <c r="AI43" s="37">
        <v>5237</v>
      </c>
      <c r="AJ43" s="37">
        <v>7197</v>
      </c>
      <c r="AK43" s="38">
        <v>150</v>
      </c>
      <c r="AL43" s="36">
        <v>346</v>
      </c>
      <c r="AM43" s="37">
        <v>2357</v>
      </c>
      <c r="AN43" s="37">
        <v>3186</v>
      </c>
      <c r="AO43" s="37">
        <v>298</v>
      </c>
      <c r="AP43" s="37">
        <v>2051</v>
      </c>
      <c r="AQ43" s="37">
        <v>3003</v>
      </c>
      <c r="AR43" s="38">
        <v>106</v>
      </c>
      <c r="AS43" s="36">
        <v>81</v>
      </c>
      <c r="AT43" s="37">
        <v>2104</v>
      </c>
      <c r="AU43" s="37">
        <v>2482</v>
      </c>
      <c r="AV43" s="37">
        <v>52</v>
      </c>
      <c r="AW43" s="37">
        <v>2004</v>
      </c>
      <c r="AX43" s="37">
        <v>2411</v>
      </c>
      <c r="AY43" s="38">
        <v>40</v>
      </c>
      <c r="AZ43" s="36">
        <v>7</v>
      </c>
      <c r="BA43" s="37">
        <v>1182</v>
      </c>
      <c r="BB43" s="37">
        <v>1783</v>
      </c>
      <c r="BC43" s="37">
        <v>7</v>
      </c>
      <c r="BD43" s="37">
        <v>1182</v>
      </c>
      <c r="BE43" s="37">
        <v>1783</v>
      </c>
      <c r="BF43" s="38">
        <v>4</v>
      </c>
      <c r="BG43" s="36">
        <v>94</v>
      </c>
      <c r="BH43" s="37">
        <v>1445</v>
      </c>
      <c r="BI43" s="37">
        <v>1127</v>
      </c>
      <c r="BJ43" s="37">
        <v>54</v>
      </c>
      <c r="BK43" s="37">
        <v>932</v>
      </c>
      <c r="BL43" s="37">
        <v>817</v>
      </c>
      <c r="BM43" s="38">
        <v>81</v>
      </c>
      <c r="BN43" s="36">
        <v>57</v>
      </c>
      <c r="BO43" s="37">
        <v>1023</v>
      </c>
      <c r="BP43" s="37">
        <v>1000</v>
      </c>
      <c r="BQ43" s="37">
        <v>51</v>
      </c>
      <c r="BR43" s="37">
        <v>909</v>
      </c>
      <c r="BS43" s="37">
        <v>793</v>
      </c>
      <c r="BT43" s="38">
        <v>79</v>
      </c>
      <c r="BU43" s="36">
        <v>37</v>
      </c>
      <c r="BV43" s="37">
        <v>422</v>
      </c>
      <c r="BW43" s="37">
        <v>127</v>
      </c>
      <c r="BX43" s="37">
        <v>3</v>
      </c>
      <c r="BY43" s="37">
        <v>23</v>
      </c>
      <c r="BZ43" s="37">
        <v>24</v>
      </c>
      <c r="CA43" s="38">
        <v>2</v>
      </c>
      <c r="CB43" s="36">
        <v>88</v>
      </c>
      <c r="CC43" s="37">
        <v>290</v>
      </c>
      <c r="CD43" s="37">
        <v>202</v>
      </c>
      <c r="CE43" s="37">
        <v>102</v>
      </c>
      <c r="CF43" s="56" t="s">
        <v>17</v>
      </c>
      <c r="CG43" s="37">
        <v>216</v>
      </c>
      <c r="CH43" s="38">
        <v>189</v>
      </c>
      <c r="CI43" s="36">
        <v>22</v>
      </c>
      <c r="CJ43" s="37">
        <v>423</v>
      </c>
      <c r="CK43" s="37">
        <v>666</v>
      </c>
      <c r="CL43" s="37">
        <v>22</v>
      </c>
      <c r="CM43" s="55" t="s">
        <v>17</v>
      </c>
      <c r="CN43" s="37">
        <v>703</v>
      </c>
      <c r="CO43" s="38">
        <v>0</v>
      </c>
      <c r="CP43" s="36">
        <v>45</v>
      </c>
      <c r="CQ43" s="37">
        <v>185</v>
      </c>
      <c r="CR43" s="37">
        <v>538</v>
      </c>
      <c r="CS43" s="37">
        <v>45</v>
      </c>
      <c r="CT43" s="55" t="s">
        <v>17</v>
      </c>
      <c r="CU43" s="37">
        <v>538</v>
      </c>
      <c r="CV43" s="38">
        <v>0</v>
      </c>
      <c r="CY43" s="173"/>
      <c r="CZ43" s="37"/>
      <c r="DA43" s="37"/>
      <c r="DB43" s="37"/>
      <c r="DC43" s="55"/>
      <c r="DD43" s="37"/>
      <c r="DE43" s="37"/>
      <c r="DF43" s="213"/>
    </row>
    <row r="44" spans="2:110" ht="15" hidden="1" x14ac:dyDescent="0.2">
      <c r="B44" s="8"/>
      <c r="C44" s="10" t="s">
        <v>6</v>
      </c>
      <c r="D44" s="39">
        <v>814</v>
      </c>
      <c r="E44" s="76">
        <v>13411</v>
      </c>
      <c r="F44" s="80">
        <v>13347</v>
      </c>
      <c r="G44" s="40">
        <v>781</v>
      </c>
      <c r="H44" s="40"/>
      <c r="I44" s="41">
        <v>12521</v>
      </c>
      <c r="J44" s="80">
        <v>26</v>
      </c>
      <c r="K44" s="40">
        <v>315</v>
      </c>
      <c r="L44" s="40">
        <v>616</v>
      </c>
      <c r="M44" s="40">
        <v>29</v>
      </c>
      <c r="N44" s="40">
        <v>316</v>
      </c>
      <c r="O44" s="40">
        <v>625</v>
      </c>
      <c r="P44" s="41">
        <v>26</v>
      </c>
      <c r="Q44" s="39">
        <v>187</v>
      </c>
      <c r="R44" s="40">
        <v>1823</v>
      </c>
      <c r="S44" s="40">
        <v>2295</v>
      </c>
      <c r="T44" s="40">
        <v>225</v>
      </c>
      <c r="U44" s="40">
        <v>1899</v>
      </c>
      <c r="V44" s="40">
        <v>1635</v>
      </c>
      <c r="W44" s="41">
        <v>288</v>
      </c>
      <c r="X44" s="39">
        <v>97</v>
      </c>
      <c r="Y44" s="40">
        <v>753</v>
      </c>
      <c r="Z44" s="40">
        <v>676</v>
      </c>
      <c r="AA44" s="40">
        <v>95</v>
      </c>
      <c r="AB44" s="40">
        <v>823</v>
      </c>
      <c r="AC44" s="40">
        <v>761</v>
      </c>
      <c r="AD44" s="41">
        <v>111</v>
      </c>
      <c r="AE44" s="39">
        <v>486</v>
      </c>
      <c r="AF44" s="40">
        <v>9463</v>
      </c>
      <c r="AG44" s="40">
        <v>8308</v>
      </c>
      <c r="AH44" s="40">
        <v>393</v>
      </c>
      <c r="AI44" s="40">
        <v>8834</v>
      </c>
      <c r="AJ44" s="40">
        <v>8117</v>
      </c>
      <c r="AK44" s="41">
        <v>172</v>
      </c>
      <c r="AL44" s="39">
        <v>409</v>
      </c>
      <c r="AM44" s="40">
        <v>2748</v>
      </c>
      <c r="AN44" s="40">
        <v>3532</v>
      </c>
      <c r="AO44" s="40">
        <v>329</v>
      </c>
      <c r="AP44" s="40">
        <v>2339</v>
      </c>
      <c r="AQ44" s="40">
        <v>3345</v>
      </c>
      <c r="AR44" s="41">
        <v>134</v>
      </c>
      <c r="AS44" s="39">
        <v>56</v>
      </c>
      <c r="AT44" s="40">
        <v>1087</v>
      </c>
      <c r="AU44" s="40">
        <v>749</v>
      </c>
      <c r="AV44" s="40">
        <v>43</v>
      </c>
      <c r="AW44" s="40">
        <v>867</v>
      </c>
      <c r="AX44" s="40">
        <v>745</v>
      </c>
      <c r="AY44" s="41">
        <v>34</v>
      </c>
      <c r="AZ44" s="39">
        <v>21</v>
      </c>
      <c r="BA44" s="40">
        <v>5628</v>
      </c>
      <c r="BB44" s="40">
        <v>4027</v>
      </c>
      <c r="BC44" s="40">
        <v>21</v>
      </c>
      <c r="BD44" s="40">
        <v>5628</v>
      </c>
      <c r="BE44" s="40">
        <v>4027</v>
      </c>
      <c r="BF44" s="41">
        <v>4</v>
      </c>
      <c r="BG44" s="39">
        <v>90</v>
      </c>
      <c r="BH44" s="40">
        <v>1957</v>
      </c>
      <c r="BI44" s="40">
        <v>1281</v>
      </c>
      <c r="BJ44" s="40">
        <v>58</v>
      </c>
      <c r="BK44" s="40">
        <v>1644</v>
      </c>
      <c r="BL44" s="40">
        <v>1230</v>
      </c>
      <c r="BM44" s="41">
        <v>89</v>
      </c>
      <c r="BN44" s="39">
        <v>65</v>
      </c>
      <c r="BO44" s="40">
        <v>1182</v>
      </c>
      <c r="BP44" s="40">
        <v>1041</v>
      </c>
      <c r="BQ44" s="40">
        <v>56</v>
      </c>
      <c r="BR44" s="40">
        <v>1049</v>
      </c>
      <c r="BS44" s="40">
        <v>986</v>
      </c>
      <c r="BT44" s="41">
        <v>88</v>
      </c>
      <c r="BU44" s="39">
        <v>25</v>
      </c>
      <c r="BV44" s="40">
        <v>775</v>
      </c>
      <c r="BW44" s="40">
        <v>240</v>
      </c>
      <c r="BX44" s="40">
        <v>2</v>
      </c>
      <c r="BY44" s="40">
        <v>595</v>
      </c>
      <c r="BZ44" s="40">
        <v>244</v>
      </c>
      <c r="CA44" s="41">
        <v>1</v>
      </c>
      <c r="CB44" s="39">
        <v>49</v>
      </c>
      <c r="CC44" s="40">
        <v>1061</v>
      </c>
      <c r="CD44" s="40">
        <v>715</v>
      </c>
      <c r="CE44" s="40">
        <v>68</v>
      </c>
      <c r="CF44" s="59" t="s">
        <v>17</v>
      </c>
      <c r="CG44" s="40">
        <v>655</v>
      </c>
      <c r="CH44" s="41">
        <v>170</v>
      </c>
      <c r="CI44" s="39">
        <v>20</v>
      </c>
      <c r="CJ44" s="40">
        <v>273</v>
      </c>
      <c r="CK44" s="40">
        <v>467</v>
      </c>
      <c r="CL44" s="40">
        <v>20</v>
      </c>
      <c r="CM44" s="59" t="s">
        <v>17</v>
      </c>
      <c r="CN44" s="40">
        <v>543</v>
      </c>
      <c r="CO44" s="41">
        <v>0</v>
      </c>
      <c r="CP44" s="39">
        <v>46</v>
      </c>
      <c r="CQ44" s="40">
        <v>476</v>
      </c>
      <c r="CR44" s="40">
        <v>946</v>
      </c>
      <c r="CS44" s="40">
        <v>46</v>
      </c>
      <c r="CT44" s="59" t="s">
        <v>17</v>
      </c>
      <c r="CU44" s="40">
        <v>946</v>
      </c>
      <c r="CV44" s="41">
        <v>0</v>
      </c>
      <c r="CY44" s="174"/>
      <c r="CZ44" s="40"/>
      <c r="DA44" s="40"/>
      <c r="DB44" s="40"/>
      <c r="DC44" s="59"/>
      <c r="DD44" s="40"/>
      <c r="DE44" s="40"/>
      <c r="DF44" s="213"/>
    </row>
    <row r="45" spans="2:110" ht="15" hidden="1" x14ac:dyDescent="0.2">
      <c r="B45" s="8"/>
      <c r="C45" s="9" t="s">
        <v>7</v>
      </c>
      <c r="D45" s="36">
        <v>820</v>
      </c>
      <c r="E45" s="63">
        <v>16304</v>
      </c>
      <c r="F45" s="77">
        <v>17476</v>
      </c>
      <c r="G45" s="37">
        <v>769</v>
      </c>
      <c r="H45" s="37"/>
      <c r="I45" s="38">
        <v>14306</v>
      </c>
      <c r="J45" s="77">
        <v>31</v>
      </c>
      <c r="K45" s="37">
        <v>277</v>
      </c>
      <c r="L45" s="37">
        <v>614</v>
      </c>
      <c r="M45" s="37">
        <v>33</v>
      </c>
      <c r="N45" s="37">
        <v>278</v>
      </c>
      <c r="O45" s="37">
        <v>630</v>
      </c>
      <c r="P45" s="38">
        <v>24</v>
      </c>
      <c r="Q45" s="36">
        <v>206</v>
      </c>
      <c r="R45" s="37">
        <v>2083</v>
      </c>
      <c r="S45" s="37">
        <v>1681</v>
      </c>
      <c r="T45" s="37">
        <v>226</v>
      </c>
      <c r="U45" s="37">
        <v>1957</v>
      </c>
      <c r="V45" s="37">
        <v>1501</v>
      </c>
      <c r="W45" s="38">
        <v>279</v>
      </c>
      <c r="X45" s="36">
        <v>95</v>
      </c>
      <c r="Y45" s="37">
        <v>740</v>
      </c>
      <c r="Z45" s="37">
        <v>707</v>
      </c>
      <c r="AA45" s="37">
        <v>95</v>
      </c>
      <c r="AB45" s="37">
        <v>737</v>
      </c>
      <c r="AC45" s="37">
        <v>702</v>
      </c>
      <c r="AD45" s="38">
        <v>111</v>
      </c>
      <c r="AE45" s="36">
        <v>451</v>
      </c>
      <c r="AF45" s="37">
        <v>12777</v>
      </c>
      <c r="AG45" s="37">
        <v>13627</v>
      </c>
      <c r="AH45" s="37">
        <v>369</v>
      </c>
      <c r="AI45" s="37">
        <v>9367</v>
      </c>
      <c r="AJ45" s="37">
        <v>10492</v>
      </c>
      <c r="AK45" s="38">
        <v>186</v>
      </c>
      <c r="AL45" s="36">
        <v>351</v>
      </c>
      <c r="AM45" s="37">
        <v>2267</v>
      </c>
      <c r="AN45" s="37">
        <v>2682</v>
      </c>
      <c r="AO45" s="37">
        <v>293</v>
      </c>
      <c r="AP45" s="37">
        <v>2100</v>
      </c>
      <c r="AQ45" s="37">
        <v>2682</v>
      </c>
      <c r="AR45" s="38">
        <v>139</v>
      </c>
      <c r="AS45" s="36">
        <v>70</v>
      </c>
      <c r="AT45" s="37">
        <v>1823</v>
      </c>
      <c r="AU45" s="37">
        <v>1887</v>
      </c>
      <c r="AV45" s="37">
        <v>52</v>
      </c>
      <c r="AW45" s="37">
        <v>1518</v>
      </c>
      <c r="AX45" s="37">
        <v>1842</v>
      </c>
      <c r="AY45" s="38">
        <v>37</v>
      </c>
      <c r="AZ45" s="36">
        <v>30</v>
      </c>
      <c r="BA45" s="37">
        <v>8687</v>
      </c>
      <c r="BB45" s="37">
        <v>9058</v>
      </c>
      <c r="BC45" s="37">
        <v>24</v>
      </c>
      <c r="BD45" s="37">
        <v>5749</v>
      </c>
      <c r="BE45" s="37">
        <v>5968</v>
      </c>
      <c r="BF45" s="38">
        <v>10</v>
      </c>
      <c r="BG45" s="36">
        <v>75</v>
      </c>
      <c r="BH45" s="37">
        <v>1131</v>
      </c>
      <c r="BI45" s="37">
        <v>852</v>
      </c>
      <c r="BJ45" s="37">
        <v>58</v>
      </c>
      <c r="BK45" s="37">
        <v>1011</v>
      </c>
      <c r="BL45" s="37">
        <v>900</v>
      </c>
      <c r="BM45" s="38">
        <v>83</v>
      </c>
      <c r="BN45" s="36">
        <v>51</v>
      </c>
      <c r="BO45" s="37">
        <v>902</v>
      </c>
      <c r="BP45" s="37">
        <v>801</v>
      </c>
      <c r="BQ45" s="37">
        <v>57</v>
      </c>
      <c r="BR45" s="37">
        <v>1001</v>
      </c>
      <c r="BS45" s="37">
        <v>892</v>
      </c>
      <c r="BT45" s="38">
        <v>82</v>
      </c>
      <c r="BU45" s="36">
        <v>24</v>
      </c>
      <c r="BV45" s="37">
        <v>229</v>
      </c>
      <c r="BW45" s="37">
        <v>51</v>
      </c>
      <c r="BX45" s="37">
        <v>1</v>
      </c>
      <c r="BY45" s="37">
        <v>10</v>
      </c>
      <c r="BZ45" s="37">
        <v>8</v>
      </c>
      <c r="CA45" s="38">
        <v>1</v>
      </c>
      <c r="CB45" s="36">
        <v>61</v>
      </c>
      <c r="CC45" s="37">
        <v>346</v>
      </c>
      <c r="CD45" s="37">
        <v>272</v>
      </c>
      <c r="CE45" s="37">
        <v>70</v>
      </c>
      <c r="CF45" s="48" t="s">
        <v>17</v>
      </c>
      <c r="CG45" s="37">
        <v>344</v>
      </c>
      <c r="CH45" s="38">
        <v>161</v>
      </c>
      <c r="CI45" s="36">
        <v>19</v>
      </c>
      <c r="CJ45" s="37">
        <v>509</v>
      </c>
      <c r="CK45" s="37">
        <v>437</v>
      </c>
      <c r="CL45" s="37">
        <v>19</v>
      </c>
      <c r="CM45" s="48" t="s">
        <v>17</v>
      </c>
      <c r="CN45" s="37">
        <v>494</v>
      </c>
      <c r="CO45" s="38">
        <v>0</v>
      </c>
      <c r="CP45" s="36">
        <v>52</v>
      </c>
      <c r="CQ45" s="37">
        <v>312</v>
      </c>
      <c r="CR45" s="37">
        <v>845</v>
      </c>
      <c r="CS45" s="37">
        <v>52</v>
      </c>
      <c r="CT45" s="48" t="s">
        <v>17</v>
      </c>
      <c r="CU45" s="37">
        <v>845</v>
      </c>
      <c r="CV45" s="38">
        <v>0</v>
      </c>
      <c r="CY45" s="173"/>
      <c r="CZ45" s="37"/>
      <c r="DA45" s="37"/>
      <c r="DB45" s="37"/>
      <c r="DC45" s="48"/>
      <c r="DD45" s="37"/>
      <c r="DE45" s="37"/>
      <c r="DF45" s="213"/>
    </row>
    <row r="46" spans="2:110" ht="15" hidden="1" x14ac:dyDescent="0.2">
      <c r="B46" s="8"/>
      <c r="C46" s="9" t="s">
        <v>8</v>
      </c>
      <c r="D46" s="36">
        <v>930</v>
      </c>
      <c r="E46" s="75">
        <v>22272</v>
      </c>
      <c r="F46" s="77">
        <v>21890</v>
      </c>
      <c r="G46" s="37">
        <v>1020</v>
      </c>
      <c r="H46" s="37"/>
      <c r="I46" s="38">
        <v>25897</v>
      </c>
      <c r="J46" s="77">
        <v>32</v>
      </c>
      <c r="K46" s="37">
        <v>529</v>
      </c>
      <c r="L46" s="37">
        <v>1339</v>
      </c>
      <c r="M46" s="37">
        <v>38</v>
      </c>
      <c r="N46" s="37">
        <v>528</v>
      </c>
      <c r="O46" s="37">
        <v>1339</v>
      </c>
      <c r="P46" s="38">
        <v>18</v>
      </c>
      <c r="Q46" s="36">
        <v>184</v>
      </c>
      <c r="R46" s="37">
        <v>2973</v>
      </c>
      <c r="S46" s="37">
        <v>2604</v>
      </c>
      <c r="T46" s="37">
        <v>279</v>
      </c>
      <c r="U46" s="37">
        <v>3326</v>
      </c>
      <c r="V46" s="37">
        <v>3004</v>
      </c>
      <c r="W46" s="38">
        <v>237</v>
      </c>
      <c r="X46" s="36">
        <v>99</v>
      </c>
      <c r="Y46" s="37">
        <v>789</v>
      </c>
      <c r="Z46" s="37">
        <v>777</v>
      </c>
      <c r="AA46" s="37">
        <v>141</v>
      </c>
      <c r="AB46" s="37">
        <v>998</v>
      </c>
      <c r="AC46" s="37">
        <v>917</v>
      </c>
      <c r="AD46" s="38">
        <v>69</v>
      </c>
      <c r="AE46" s="36">
        <v>518</v>
      </c>
      <c r="AF46" s="37">
        <v>17085</v>
      </c>
      <c r="AG46" s="37">
        <v>15625</v>
      </c>
      <c r="AH46" s="37">
        <v>505</v>
      </c>
      <c r="AI46" s="37">
        <v>20337</v>
      </c>
      <c r="AJ46" s="37">
        <v>19218</v>
      </c>
      <c r="AK46" s="38">
        <v>121</v>
      </c>
      <c r="AL46" s="36">
        <v>407</v>
      </c>
      <c r="AM46" s="37">
        <v>2663</v>
      </c>
      <c r="AN46" s="37">
        <v>3263</v>
      </c>
      <c r="AO46" s="37">
        <v>386</v>
      </c>
      <c r="AP46" s="37">
        <v>2855</v>
      </c>
      <c r="AQ46" s="37">
        <v>3569</v>
      </c>
      <c r="AR46" s="38">
        <v>97</v>
      </c>
      <c r="AS46" s="36">
        <v>68</v>
      </c>
      <c r="AT46" s="37">
        <v>2281</v>
      </c>
      <c r="AU46" s="37">
        <v>1955</v>
      </c>
      <c r="AV46" s="37">
        <v>70</v>
      </c>
      <c r="AW46" s="37">
        <v>2403</v>
      </c>
      <c r="AX46" s="37">
        <v>2152</v>
      </c>
      <c r="AY46" s="38">
        <v>20</v>
      </c>
      <c r="AZ46" s="36">
        <v>43</v>
      </c>
      <c r="BA46" s="37">
        <v>12141</v>
      </c>
      <c r="BB46" s="37">
        <v>10407</v>
      </c>
      <c r="BC46" s="37">
        <v>49</v>
      </c>
      <c r="BD46" s="37">
        <v>15079</v>
      </c>
      <c r="BE46" s="37">
        <v>13497</v>
      </c>
      <c r="BF46" s="38">
        <v>4</v>
      </c>
      <c r="BG46" s="36">
        <v>101</v>
      </c>
      <c r="BH46" s="37">
        <v>5327</v>
      </c>
      <c r="BI46" s="37">
        <v>3122</v>
      </c>
      <c r="BJ46" s="37">
        <v>87</v>
      </c>
      <c r="BK46" s="37">
        <v>5398</v>
      </c>
      <c r="BL46" s="37">
        <v>3355</v>
      </c>
      <c r="BM46" s="38">
        <v>68</v>
      </c>
      <c r="BN46" s="36">
        <v>64</v>
      </c>
      <c r="BO46" s="37">
        <v>1178</v>
      </c>
      <c r="BP46" s="37">
        <v>1045</v>
      </c>
      <c r="BQ46" s="37">
        <v>78</v>
      </c>
      <c r="BR46" s="37">
        <v>1459</v>
      </c>
      <c r="BS46" s="37">
        <v>1320</v>
      </c>
      <c r="BT46" s="38">
        <v>68</v>
      </c>
      <c r="BU46" s="36">
        <v>37</v>
      </c>
      <c r="BV46" s="37">
        <v>4149</v>
      </c>
      <c r="BW46" s="37">
        <v>2077</v>
      </c>
      <c r="BX46" s="37">
        <v>9</v>
      </c>
      <c r="BY46" s="37">
        <v>3939</v>
      </c>
      <c r="BZ46" s="37">
        <v>2035</v>
      </c>
      <c r="CA46" s="38">
        <v>0</v>
      </c>
      <c r="CB46" s="36">
        <v>91</v>
      </c>
      <c r="CC46" s="37">
        <v>533</v>
      </c>
      <c r="CD46" s="37">
        <v>308</v>
      </c>
      <c r="CE46" s="37">
        <v>93</v>
      </c>
      <c r="CF46" s="56" t="s">
        <v>17</v>
      </c>
      <c r="CG46" s="37">
        <v>398</v>
      </c>
      <c r="CH46" s="38">
        <v>159</v>
      </c>
      <c r="CI46" s="36">
        <v>22</v>
      </c>
      <c r="CJ46" s="37">
        <v>312</v>
      </c>
      <c r="CK46" s="37">
        <v>517</v>
      </c>
      <c r="CL46" s="37">
        <v>22</v>
      </c>
      <c r="CM46" s="55" t="s">
        <v>17</v>
      </c>
      <c r="CN46" s="37">
        <v>578</v>
      </c>
      <c r="CO46" s="38">
        <v>0</v>
      </c>
      <c r="CP46" s="36">
        <v>83</v>
      </c>
      <c r="CQ46" s="37">
        <v>840</v>
      </c>
      <c r="CR46" s="37">
        <v>1497</v>
      </c>
      <c r="CS46" s="37">
        <v>83</v>
      </c>
      <c r="CT46" s="55" t="s">
        <v>17</v>
      </c>
      <c r="CU46" s="37">
        <v>1360</v>
      </c>
      <c r="CV46" s="38">
        <v>0</v>
      </c>
      <c r="CY46" s="173"/>
      <c r="CZ46" s="37"/>
      <c r="DA46" s="37"/>
      <c r="DB46" s="37"/>
      <c r="DC46" s="55"/>
      <c r="DD46" s="37"/>
      <c r="DE46" s="37"/>
      <c r="DF46" s="213"/>
    </row>
    <row r="47" spans="2:110" ht="15" hidden="1" x14ac:dyDescent="0.2">
      <c r="B47" s="8"/>
      <c r="C47" s="10" t="s">
        <v>9</v>
      </c>
      <c r="D47" s="39">
        <v>784</v>
      </c>
      <c r="E47" s="76">
        <v>10682</v>
      </c>
      <c r="F47" s="80">
        <v>12947</v>
      </c>
      <c r="G47" s="40">
        <v>726</v>
      </c>
      <c r="H47" s="40"/>
      <c r="I47" s="41">
        <v>11530</v>
      </c>
      <c r="J47" s="80">
        <v>27</v>
      </c>
      <c r="K47" s="40">
        <v>362</v>
      </c>
      <c r="L47" s="40">
        <v>957</v>
      </c>
      <c r="M47" s="40">
        <v>32</v>
      </c>
      <c r="N47" s="40">
        <v>365</v>
      </c>
      <c r="O47" s="40">
        <v>992</v>
      </c>
      <c r="P47" s="41">
        <v>13</v>
      </c>
      <c r="Q47" s="39">
        <v>152</v>
      </c>
      <c r="R47" s="40">
        <v>1046</v>
      </c>
      <c r="S47" s="40">
        <v>968</v>
      </c>
      <c r="T47" s="40">
        <v>177</v>
      </c>
      <c r="U47" s="40">
        <v>1025</v>
      </c>
      <c r="V47" s="40">
        <v>935</v>
      </c>
      <c r="W47" s="41">
        <v>239</v>
      </c>
      <c r="X47" s="39">
        <v>70</v>
      </c>
      <c r="Y47" s="40">
        <v>461</v>
      </c>
      <c r="Z47" s="40">
        <v>468</v>
      </c>
      <c r="AA47" s="40">
        <v>61</v>
      </c>
      <c r="AB47" s="40">
        <v>457</v>
      </c>
      <c r="AC47" s="40">
        <v>479</v>
      </c>
      <c r="AD47" s="41">
        <v>78</v>
      </c>
      <c r="AE47" s="39">
        <v>418</v>
      </c>
      <c r="AF47" s="40">
        <v>6888</v>
      </c>
      <c r="AG47" s="40">
        <v>8541</v>
      </c>
      <c r="AH47" s="40">
        <v>336</v>
      </c>
      <c r="AI47" s="40">
        <v>4949</v>
      </c>
      <c r="AJ47" s="40">
        <v>6976</v>
      </c>
      <c r="AK47" s="41">
        <v>147</v>
      </c>
      <c r="AL47" s="39">
        <v>359</v>
      </c>
      <c r="AM47" s="40">
        <v>2465</v>
      </c>
      <c r="AN47" s="40">
        <v>3105</v>
      </c>
      <c r="AO47" s="40">
        <v>301</v>
      </c>
      <c r="AP47" s="40">
        <v>2187</v>
      </c>
      <c r="AQ47" s="40">
        <v>2988</v>
      </c>
      <c r="AR47" s="41">
        <v>111</v>
      </c>
      <c r="AS47" s="39">
        <v>44</v>
      </c>
      <c r="AT47" s="40">
        <v>1054</v>
      </c>
      <c r="AU47" s="40">
        <v>943</v>
      </c>
      <c r="AV47" s="40">
        <v>24</v>
      </c>
      <c r="AW47" s="40">
        <v>679</v>
      </c>
      <c r="AX47" s="40">
        <v>813</v>
      </c>
      <c r="AY47" s="41">
        <v>28</v>
      </c>
      <c r="AZ47" s="39">
        <v>15</v>
      </c>
      <c r="BA47" s="40">
        <v>3369</v>
      </c>
      <c r="BB47" s="40">
        <v>4493</v>
      </c>
      <c r="BC47" s="40">
        <v>11</v>
      </c>
      <c r="BD47" s="40">
        <v>2083</v>
      </c>
      <c r="BE47" s="40">
        <v>3157</v>
      </c>
      <c r="BF47" s="41">
        <v>5</v>
      </c>
      <c r="BG47" s="39">
        <v>75</v>
      </c>
      <c r="BH47" s="40">
        <v>1440</v>
      </c>
      <c r="BI47" s="40">
        <v>961</v>
      </c>
      <c r="BJ47" s="40">
        <v>52</v>
      </c>
      <c r="BK47" s="40">
        <v>1248</v>
      </c>
      <c r="BL47" s="40">
        <v>904</v>
      </c>
      <c r="BM47" s="41">
        <v>67</v>
      </c>
      <c r="BN47" s="39">
        <v>48</v>
      </c>
      <c r="BO47" s="40">
        <v>851</v>
      </c>
      <c r="BP47" s="40">
        <v>754</v>
      </c>
      <c r="BQ47" s="40">
        <v>49</v>
      </c>
      <c r="BR47" s="40">
        <v>840</v>
      </c>
      <c r="BS47" s="40">
        <v>734</v>
      </c>
      <c r="BT47" s="41">
        <v>67</v>
      </c>
      <c r="BU47" s="39">
        <v>27</v>
      </c>
      <c r="BV47" s="40">
        <v>589</v>
      </c>
      <c r="BW47" s="40">
        <v>207</v>
      </c>
      <c r="BX47" s="40">
        <v>3</v>
      </c>
      <c r="BY47" s="40">
        <v>408</v>
      </c>
      <c r="BZ47" s="40">
        <v>170</v>
      </c>
      <c r="CA47" s="41">
        <v>0</v>
      </c>
      <c r="CB47" s="39">
        <v>99</v>
      </c>
      <c r="CC47" s="40">
        <v>460</v>
      </c>
      <c r="CD47" s="40">
        <v>312</v>
      </c>
      <c r="CE47" s="40">
        <v>93</v>
      </c>
      <c r="CF47" s="46" t="s">
        <v>17</v>
      </c>
      <c r="CG47" s="40">
        <v>385</v>
      </c>
      <c r="CH47" s="41">
        <v>165</v>
      </c>
      <c r="CI47" s="39">
        <v>36</v>
      </c>
      <c r="CJ47" s="40">
        <v>1577</v>
      </c>
      <c r="CK47" s="40">
        <v>1260</v>
      </c>
      <c r="CL47" s="40">
        <v>36</v>
      </c>
      <c r="CM47" s="48" t="s">
        <v>17</v>
      </c>
      <c r="CN47" s="40">
        <v>1333</v>
      </c>
      <c r="CO47" s="41">
        <v>0</v>
      </c>
      <c r="CP47" s="39">
        <v>52</v>
      </c>
      <c r="CQ47" s="40">
        <v>349</v>
      </c>
      <c r="CR47" s="40">
        <v>909</v>
      </c>
      <c r="CS47" s="40">
        <v>52</v>
      </c>
      <c r="CT47" s="48" t="s">
        <v>17</v>
      </c>
      <c r="CU47" s="40">
        <v>909</v>
      </c>
      <c r="CV47" s="41">
        <v>0</v>
      </c>
      <c r="CY47" s="174"/>
      <c r="CZ47" s="40"/>
      <c r="DA47" s="40"/>
      <c r="DB47" s="40"/>
      <c r="DC47" s="48"/>
      <c r="DD47" s="40"/>
      <c r="DE47" s="40"/>
      <c r="DF47" s="213"/>
    </row>
    <row r="48" spans="2:110" ht="15" hidden="1" x14ac:dyDescent="0.2">
      <c r="B48" s="8"/>
      <c r="C48" s="9" t="s">
        <v>10</v>
      </c>
      <c r="D48" s="36">
        <v>831</v>
      </c>
      <c r="E48" s="63">
        <v>18292</v>
      </c>
      <c r="F48" s="77">
        <v>18461</v>
      </c>
      <c r="G48" s="37">
        <v>791</v>
      </c>
      <c r="H48" s="37"/>
      <c r="I48" s="38">
        <v>18944</v>
      </c>
      <c r="J48" s="77">
        <v>28</v>
      </c>
      <c r="K48" s="37">
        <v>612</v>
      </c>
      <c r="L48" s="37">
        <v>1021</v>
      </c>
      <c r="M48" s="37">
        <v>31</v>
      </c>
      <c r="N48" s="37">
        <v>616</v>
      </c>
      <c r="O48" s="37">
        <v>1069</v>
      </c>
      <c r="P48" s="38">
        <v>10</v>
      </c>
      <c r="Q48" s="36">
        <v>171</v>
      </c>
      <c r="R48" s="37">
        <v>2420</v>
      </c>
      <c r="S48" s="37">
        <v>1975</v>
      </c>
      <c r="T48" s="37">
        <v>197</v>
      </c>
      <c r="U48" s="37">
        <v>2400</v>
      </c>
      <c r="V48" s="37">
        <v>1914</v>
      </c>
      <c r="W48" s="38">
        <v>239</v>
      </c>
      <c r="X48" s="36">
        <v>75</v>
      </c>
      <c r="Y48" s="37">
        <v>588</v>
      </c>
      <c r="Z48" s="37">
        <v>583</v>
      </c>
      <c r="AA48" s="37">
        <v>66</v>
      </c>
      <c r="AB48" s="37">
        <v>536</v>
      </c>
      <c r="AC48" s="37">
        <v>521</v>
      </c>
      <c r="AD48" s="38">
        <v>87</v>
      </c>
      <c r="AE48" s="36">
        <v>453</v>
      </c>
      <c r="AF48" s="37">
        <v>12686</v>
      </c>
      <c r="AG48" s="37">
        <v>11683</v>
      </c>
      <c r="AH48" s="37">
        <v>352</v>
      </c>
      <c r="AI48" s="37">
        <v>12593</v>
      </c>
      <c r="AJ48" s="37">
        <v>11974</v>
      </c>
      <c r="AK48" s="38">
        <v>176</v>
      </c>
      <c r="AL48" s="36">
        <v>362</v>
      </c>
      <c r="AM48" s="37">
        <v>2200</v>
      </c>
      <c r="AN48" s="37">
        <v>2734</v>
      </c>
      <c r="AO48" s="37">
        <v>283</v>
      </c>
      <c r="AP48" s="37">
        <v>1812</v>
      </c>
      <c r="AQ48" s="37">
        <v>2506</v>
      </c>
      <c r="AR48" s="38">
        <v>136</v>
      </c>
      <c r="AS48" s="36">
        <v>62</v>
      </c>
      <c r="AT48" s="37">
        <v>1469</v>
      </c>
      <c r="AU48" s="37">
        <v>1215</v>
      </c>
      <c r="AV48" s="37">
        <v>37</v>
      </c>
      <c r="AW48" s="37">
        <v>1072</v>
      </c>
      <c r="AX48" s="37">
        <v>1118</v>
      </c>
      <c r="AY48" s="38">
        <v>35</v>
      </c>
      <c r="AZ48" s="36">
        <v>29</v>
      </c>
      <c r="BA48" s="37">
        <v>9017</v>
      </c>
      <c r="BB48" s="37">
        <v>7734</v>
      </c>
      <c r="BC48" s="37">
        <v>32</v>
      </c>
      <c r="BD48" s="37">
        <v>9655</v>
      </c>
      <c r="BE48" s="37">
        <v>8350</v>
      </c>
      <c r="BF48" s="38">
        <v>5</v>
      </c>
      <c r="BG48" s="36">
        <v>84</v>
      </c>
      <c r="BH48" s="37">
        <v>4615</v>
      </c>
      <c r="BI48" s="37">
        <v>3168</v>
      </c>
      <c r="BJ48" s="37">
        <v>53</v>
      </c>
      <c r="BK48" s="37">
        <v>4264</v>
      </c>
      <c r="BL48" s="37">
        <v>3073</v>
      </c>
      <c r="BM48" s="38">
        <v>72</v>
      </c>
      <c r="BN48" s="36">
        <v>47</v>
      </c>
      <c r="BO48" s="37">
        <v>819</v>
      </c>
      <c r="BP48" s="37">
        <v>735</v>
      </c>
      <c r="BQ48" s="37">
        <v>42</v>
      </c>
      <c r="BR48" s="37">
        <v>706</v>
      </c>
      <c r="BS48" s="37">
        <v>683</v>
      </c>
      <c r="BT48" s="38">
        <v>72</v>
      </c>
      <c r="BU48" s="36">
        <v>37</v>
      </c>
      <c r="BV48" s="37">
        <v>3796</v>
      </c>
      <c r="BW48" s="37">
        <v>2433</v>
      </c>
      <c r="BX48" s="37">
        <v>11</v>
      </c>
      <c r="BY48" s="37">
        <v>3558</v>
      </c>
      <c r="BZ48" s="37">
        <v>2390</v>
      </c>
      <c r="CA48" s="38">
        <v>0</v>
      </c>
      <c r="CB48" s="36">
        <v>83</v>
      </c>
      <c r="CC48" s="37">
        <v>872</v>
      </c>
      <c r="CD48" s="37">
        <v>704</v>
      </c>
      <c r="CE48" s="37">
        <v>115</v>
      </c>
      <c r="CF48" s="46" t="s">
        <v>17</v>
      </c>
      <c r="CG48" s="37">
        <v>837</v>
      </c>
      <c r="CH48" s="38">
        <v>133</v>
      </c>
      <c r="CI48" s="36">
        <v>36</v>
      </c>
      <c r="CJ48" s="37">
        <v>1334</v>
      </c>
      <c r="CK48" s="37">
        <v>2283</v>
      </c>
      <c r="CL48" s="37">
        <v>36</v>
      </c>
      <c r="CM48" s="46" t="s">
        <v>17</v>
      </c>
      <c r="CN48" s="37">
        <v>2355</v>
      </c>
      <c r="CO48" s="38">
        <v>0</v>
      </c>
      <c r="CP48" s="36">
        <v>60</v>
      </c>
      <c r="CQ48" s="37">
        <v>368</v>
      </c>
      <c r="CR48" s="37">
        <v>795</v>
      </c>
      <c r="CS48" s="37">
        <v>60</v>
      </c>
      <c r="CT48" s="46" t="s">
        <v>17</v>
      </c>
      <c r="CU48" s="37">
        <v>795</v>
      </c>
      <c r="CV48" s="38">
        <v>0</v>
      </c>
      <c r="CY48" s="173"/>
      <c r="CZ48" s="37"/>
      <c r="DA48" s="37"/>
      <c r="DB48" s="37"/>
      <c r="DC48" s="46"/>
      <c r="DD48" s="37"/>
      <c r="DE48" s="37"/>
      <c r="DF48" s="213"/>
    </row>
    <row r="49" spans="2:110" ht="15" hidden="1" x14ac:dyDescent="0.2">
      <c r="B49" s="8"/>
      <c r="C49" s="9" t="s">
        <v>11</v>
      </c>
      <c r="D49" s="36">
        <v>786</v>
      </c>
      <c r="E49" s="64">
        <v>16442</v>
      </c>
      <c r="F49" s="37">
        <v>17113</v>
      </c>
      <c r="G49" s="37">
        <v>763</v>
      </c>
      <c r="H49" s="37"/>
      <c r="I49" s="38">
        <v>17659</v>
      </c>
      <c r="J49" s="77">
        <v>30</v>
      </c>
      <c r="K49" s="37">
        <v>495</v>
      </c>
      <c r="L49" s="37">
        <v>1371</v>
      </c>
      <c r="M49" s="37">
        <v>34</v>
      </c>
      <c r="N49" s="37">
        <v>494</v>
      </c>
      <c r="O49" s="37">
        <v>1386</v>
      </c>
      <c r="P49" s="38">
        <v>6</v>
      </c>
      <c r="Q49" s="36">
        <v>157</v>
      </c>
      <c r="R49" s="37">
        <v>1975</v>
      </c>
      <c r="S49" s="37">
        <v>1936</v>
      </c>
      <c r="T49" s="37">
        <v>167</v>
      </c>
      <c r="U49" s="37">
        <v>1915</v>
      </c>
      <c r="V49" s="37">
        <v>1815</v>
      </c>
      <c r="W49" s="38">
        <v>260</v>
      </c>
      <c r="X49" s="36">
        <v>82</v>
      </c>
      <c r="Y49" s="37">
        <v>689</v>
      </c>
      <c r="Z49" s="37">
        <v>702</v>
      </c>
      <c r="AA49" s="37">
        <v>69</v>
      </c>
      <c r="AB49" s="37">
        <v>544</v>
      </c>
      <c r="AC49" s="37">
        <v>505</v>
      </c>
      <c r="AD49" s="38">
        <v>100</v>
      </c>
      <c r="AE49" s="36">
        <v>440</v>
      </c>
      <c r="AF49" s="37">
        <v>12892</v>
      </c>
      <c r="AG49" s="37">
        <v>12061</v>
      </c>
      <c r="AH49" s="37">
        <v>372</v>
      </c>
      <c r="AI49" s="37">
        <v>12826</v>
      </c>
      <c r="AJ49" s="37">
        <v>12549</v>
      </c>
      <c r="AK49" s="38">
        <v>185</v>
      </c>
      <c r="AL49" s="36">
        <v>342</v>
      </c>
      <c r="AM49" s="37">
        <v>2293</v>
      </c>
      <c r="AN49" s="37">
        <v>2972</v>
      </c>
      <c r="AO49" s="37">
        <v>298</v>
      </c>
      <c r="AP49" s="37">
        <v>2027</v>
      </c>
      <c r="AQ49" s="37">
        <v>2863</v>
      </c>
      <c r="AR49" s="38">
        <v>141</v>
      </c>
      <c r="AS49" s="36">
        <v>69</v>
      </c>
      <c r="AT49" s="37">
        <v>2319</v>
      </c>
      <c r="AU49" s="37">
        <v>2112</v>
      </c>
      <c r="AV49" s="37">
        <v>44</v>
      </c>
      <c r="AW49" s="37">
        <v>1871</v>
      </c>
      <c r="AX49" s="37">
        <v>2007</v>
      </c>
      <c r="AY49" s="38">
        <v>40</v>
      </c>
      <c r="AZ49" s="36">
        <v>29</v>
      </c>
      <c r="BA49" s="37">
        <v>8280</v>
      </c>
      <c r="BB49" s="37">
        <v>6977</v>
      </c>
      <c r="BC49" s="37">
        <v>30</v>
      </c>
      <c r="BD49" s="37">
        <v>8928</v>
      </c>
      <c r="BE49" s="37">
        <v>7679</v>
      </c>
      <c r="BF49" s="38">
        <v>4</v>
      </c>
      <c r="BG49" s="36">
        <v>62</v>
      </c>
      <c r="BH49" s="37">
        <v>3448</v>
      </c>
      <c r="BI49" s="37">
        <v>3037</v>
      </c>
      <c r="BJ49" s="37">
        <v>55</v>
      </c>
      <c r="BK49" s="37">
        <v>3259</v>
      </c>
      <c r="BL49" s="37">
        <v>2773</v>
      </c>
      <c r="BM49" s="38">
        <v>79</v>
      </c>
      <c r="BN49" s="36">
        <v>53</v>
      </c>
      <c r="BO49" s="37">
        <v>937</v>
      </c>
      <c r="BP49" s="37">
        <v>935</v>
      </c>
      <c r="BQ49" s="37">
        <v>47</v>
      </c>
      <c r="BR49" s="37">
        <v>781</v>
      </c>
      <c r="BS49" s="37">
        <v>699</v>
      </c>
      <c r="BT49" s="38">
        <v>78</v>
      </c>
      <c r="BU49" s="36">
        <v>9</v>
      </c>
      <c r="BV49" s="37">
        <v>2511</v>
      </c>
      <c r="BW49" s="37">
        <v>2102</v>
      </c>
      <c r="BX49" s="37">
        <v>8</v>
      </c>
      <c r="BY49" s="37">
        <v>2478</v>
      </c>
      <c r="BZ49" s="37">
        <v>2074</v>
      </c>
      <c r="CA49" s="38">
        <v>1</v>
      </c>
      <c r="CB49" s="36">
        <v>87</v>
      </c>
      <c r="CC49" s="37">
        <v>370</v>
      </c>
      <c r="CD49" s="37">
        <v>330</v>
      </c>
      <c r="CE49" s="37">
        <v>118</v>
      </c>
      <c r="CF49" s="46" t="s">
        <v>17</v>
      </c>
      <c r="CG49" s="37">
        <v>417</v>
      </c>
      <c r="CH49" s="38">
        <v>102</v>
      </c>
      <c r="CI49" s="36">
        <v>19</v>
      </c>
      <c r="CJ49" s="37">
        <v>350</v>
      </c>
      <c r="CK49" s="37">
        <v>670</v>
      </c>
      <c r="CL49" s="37">
        <v>19</v>
      </c>
      <c r="CM49" s="46" t="s">
        <v>17</v>
      </c>
      <c r="CN49" s="37">
        <v>747</v>
      </c>
      <c r="CO49" s="38">
        <v>0</v>
      </c>
      <c r="CP49" s="36">
        <v>53</v>
      </c>
      <c r="CQ49" s="37">
        <v>360</v>
      </c>
      <c r="CR49" s="37">
        <v>745</v>
      </c>
      <c r="CS49" s="37">
        <v>53</v>
      </c>
      <c r="CT49" s="46" t="s">
        <v>17</v>
      </c>
      <c r="CU49" s="37">
        <v>745</v>
      </c>
      <c r="CV49" s="38">
        <v>0</v>
      </c>
      <c r="CY49" s="173"/>
      <c r="CZ49" s="37"/>
      <c r="DA49" s="37"/>
      <c r="DB49" s="37"/>
      <c r="DC49" s="46"/>
      <c r="DD49" s="37"/>
      <c r="DE49" s="37"/>
      <c r="DF49" s="213"/>
    </row>
    <row r="50" spans="2:110" x14ac:dyDescent="0.15">
      <c r="B50" s="95" t="s">
        <v>28</v>
      </c>
      <c r="C50" s="96" t="s">
        <v>35</v>
      </c>
      <c r="D50" s="57">
        <f>SUM(D38:D49)</f>
        <v>9598</v>
      </c>
      <c r="E50" s="67">
        <f>SUM(E38:E49)</f>
        <v>172622</v>
      </c>
      <c r="F50" s="58">
        <f t="shared" ref="F50:O50" si="35">SUM(F38:F49)</f>
        <v>176066</v>
      </c>
      <c r="G50" s="58">
        <f>SUM(G38:G49)</f>
        <v>9344</v>
      </c>
      <c r="H50" s="58"/>
      <c r="I50" s="52">
        <f t="shared" si="35"/>
        <v>176702</v>
      </c>
      <c r="J50" s="71">
        <f t="shared" si="35"/>
        <v>340</v>
      </c>
      <c r="K50" s="58">
        <f t="shared" si="35"/>
        <v>5250</v>
      </c>
      <c r="L50" s="58">
        <f t="shared" si="35"/>
        <v>11254</v>
      </c>
      <c r="M50" s="58">
        <f t="shared" si="35"/>
        <v>361</v>
      </c>
      <c r="N50" s="58">
        <f t="shared" si="35"/>
        <v>5259</v>
      </c>
      <c r="O50" s="58">
        <f t="shared" si="35"/>
        <v>11525</v>
      </c>
      <c r="P50" s="50"/>
      <c r="Q50" s="57">
        <f t="shared" ref="Q50:V50" si="36">SUM(Q38:Q49)</f>
        <v>1999</v>
      </c>
      <c r="R50" s="58">
        <f t="shared" si="36"/>
        <v>24427</v>
      </c>
      <c r="S50" s="58">
        <f t="shared" si="36"/>
        <v>21071</v>
      </c>
      <c r="T50" s="58">
        <f t="shared" si="36"/>
        <v>2400</v>
      </c>
      <c r="U50" s="58">
        <f t="shared" si="36"/>
        <v>24616</v>
      </c>
      <c r="V50" s="58">
        <f t="shared" si="36"/>
        <v>20594</v>
      </c>
      <c r="W50" s="52"/>
      <c r="X50" s="82">
        <f t="shared" ref="X50:AC50" si="37">SUM(X38:X49)</f>
        <v>890</v>
      </c>
      <c r="Y50" s="58">
        <f t="shared" si="37"/>
        <v>7108</v>
      </c>
      <c r="Z50" s="58">
        <f t="shared" si="37"/>
        <v>6784</v>
      </c>
      <c r="AA50" s="58">
        <f t="shared" si="37"/>
        <v>893</v>
      </c>
      <c r="AB50" s="58">
        <f t="shared" si="37"/>
        <v>7079</v>
      </c>
      <c r="AC50" s="58">
        <f t="shared" si="37"/>
        <v>6697</v>
      </c>
      <c r="AD50" s="52"/>
      <c r="AE50" s="71">
        <f t="shared" ref="AE50:AJ50" si="38">SUM(AE38:AE49)</f>
        <v>5374</v>
      </c>
      <c r="AF50" s="58">
        <f t="shared" si="38"/>
        <v>124657</v>
      </c>
      <c r="AG50" s="58">
        <f t="shared" si="38"/>
        <v>118778</v>
      </c>
      <c r="AH50" s="58">
        <f t="shared" si="38"/>
        <v>4609</v>
      </c>
      <c r="AI50" s="58">
        <f t="shared" si="38"/>
        <v>119685</v>
      </c>
      <c r="AJ50" s="58">
        <f t="shared" si="38"/>
        <v>118341</v>
      </c>
      <c r="AK50" s="50"/>
      <c r="AL50" s="57">
        <f t="shared" ref="AL50:AQ50" si="39">SUM(AL38:AL49)</f>
        <v>4309</v>
      </c>
      <c r="AM50" s="58">
        <f t="shared" si="39"/>
        <v>27986</v>
      </c>
      <c r="AN50" s="58">
        <f t="shared" si="39"/>
        <v>34882</v>
      </c>
      <c r="AO50" s="58">
        <f t="shared" si="39"/>
        <v>3780</v>
      </c>
      <c r="AP50" s="58">
        <f t="shared" si="39"/>
        <v>26426</v>
      </c>
      <c r="AQ50" s="58">
        <f t="shared" si="39"/>
        <v>34782</v>
      </c>
      <c r="AR50" s="52"/>
      <c r="AS50" s="71">
        <f t="shared" ref="AS50:AX50" si="40">SUM(AS38:AS49)</f>
        <v>796</v>
      </c>
      <c r="AT50" s="58">
        <f t="shared" si="40"/>
        <v>21056</v>
      </c>
      <c r="AU50" s="58">
        <f t="shared" si="40"/>
        <v>18566</v>
      </c>
      <c r="AV50" s="58">
        <f t="shared" si="40"/>
        <v>560</v>
      </c>
      <c r="AW50" s="58">
        <f t="shared" si="40"/>
        <v>17590</v>
      </c>
      <c r="AX50" s="58">
        <f t="shared" si="40"/>
        <v>18213</v>
      </c>
      <c r="AY50" s="50"/>
      <c r="AZ50" s="57">
        <f t="shared" ref="AZ50:BE50" si="41">SUM(AZ38:AZ49)</f>
        <v>269</v>
      </c>
      <c r="BA50" s="58">
        <f t="shared" si="41"/>
        <v>75615</v>
      </c>
      <c r="BB50" s="58">
        <f t="shared" si="41"/>
        <v>65330</v>
      </c>
      <c r="BC50" s="58">
        <f t="shared" si="41"/>
        <v>269</v>
      </c>
      <c r="BD50" s="58">
        <f t="shared" si="41"/>
        <v>75615</v>
      </c>
      <c r="BE50" s="58">
        <f t="shared" si="41"/>
        <v>65328</v>
      </c>
      <c r="BF50" s="52"/>
      <c r="BG50" s="71">
        <f t="shared" ref="BG50:BL50" si="42">SUM(BG38:BG49)</f>
        <v>1034</v>
      </c>
      <c r="BH50" s="58">
        <f t="shared" si="42"/>
        <v>32564</v>
      </c>
      <c r="BI50" s="58">
        <f t="shared" si="42"/>
        <v>22328</v>
      </c>
      <c r="BJ50" s="58">
        <f t="shared" si="42"/>
        <v>792</v>
      </c>
      <c r="BK50" s="58">
        <f t="shared" si="42"/>
        <v>30741</v>
      </c>
      <c r="BL50" s="58">
        <f t="shared" si="42"/>
        <v>21813</v>
      </c>
      <c r="BM50" s="50"/>
      <c r="BN50" s="57">
        <f t="shared" ref="BN50:BS50" si="43">SUM(BN38:BN49)</f>
        <v>690</v>
      </c>
      <c r="BO50" s="58">
        <f t="shared" si="43"/>
        <v>11582</v>
      </c>
      <c r="BP50" s="58">
        <f t="shared" si="43"/>
        <v>10420</v>
      </c>
      <c r="BQ50" s="58">
        <f t="shared" si="43"/>
        <v>727</v>
      </c>
      <c r="BR50" s="58">
        <f t="shared" si="43"/>
        <v>12200</v>
      </c>
      <c r="BS50" s="58">
        <f t="shared" si="43"/>
        <v>10389</v>
      </c>
      <c r="BT50" s="52"/>
      <c r="BU50" s="71">
        <f t="shared" ref="BU50:BZ50" si="44">SUM(BU38:BU49)</f>
        <v>344</v>
      </c>
      <c r="BV50" s="58">
        <f t="shared" si="44"/>
        <v>20982</v>
      </c>
      <c r="BW50" s="58">
        <f t="shared" si="44"/>
        <v>11908</v>
      </c>
      <c r="BX50" s="58">
        <f t="shared" si="44"/>
        <v>65</v>
      </c>
      <c r="BY50" s="58">
        <f t="shared" si="44"/>
        <v>18541</v>
      </c>
      <c r="BZ50" s="58">
        <f t="shared" si="44"/>
        <v>11424</v>
      </c>
      <c r="CA50" s="50"/>
      <c r="CB50" s="49">
        <f>SUM(CB38:CB49)</f>
        <v>942</v>
      </c>
      <c r="CC50" s="58">
        <f>SUM(CC38:CC49)</f>
        <v>7515</v>
      </c>
      <c r="CD50" s="71">
        <f>SUM(CD38:CD49)</f>
        <v>5540</v>
      </c>
      <c r="CE50" s="58">
        <f>SUM(CE38:CE49)</f>
        <v>1032</v>
      </c>
      <c r="CF50" s="58"/>
      <c r="CG50" s="58">
        <f>SUM(CG38:CG49)</f>
        <v>6240</v>
      </c>
      <c r="CH50" s="52"/>
      <c r="CI50" s="57">
        <f>SUM(CI38:CI49)</f>
        <v>311</v>
      </c>
      <c r="CJ50" s="58">
        <f>SUM(CJ38:CJ49)</f>
        <v>6534</v>
      </c>
      <c r="CK50" s="58">
        <f>SUM(CK38:CK49)</f>
        <v>9809</v>
      </c>
      <c r="CL50" s="58">
        <f>SUM(CL38:CL49)</f>
        <v>310</v>
      </c>
      <c r="CM50" s="58"/>
      <c r="CN50" s="58">
        <f>SUM(CN38:CN49)</f>
        <v>10525</v>
      </c>
      <c r="CO50" s="52"/>
      <c r="CP50" s="57">
        <f>SUM(CP38:CP49)</f>
        <v>632</v>
      </c>
      <c r="CQ50" s="58">
        <f>SUM(CQ38:CQ49)</f>
        <v>4239</v>
      </c>
      <c r="CR50" s="58">
        <f>SUM(CR38:CR49)</f>
        <v>9614</v>
      </c>
      <c r="CS50" s="58">
        <f>SUM(CS38:CS49)</f>
        <v>632</v>
      </c>
      <c r="CT50" s="58"/>
      <c r="CU50" s="58">
        <f>SUM(CU38:CU49)</f>
        <v>9477</v>
      </c>
      <c r="CV50" s="52"/>
      <c r="CY50" s="82">
        <v>3109</v>
      </c>
      <c r="CZ50" s="58">
        <v>21789</v>
      </c>
      <c r="DA50" s="58">
        <v>62699</v>
      </c>
      <c r="DB50" s="58">
        <v>3134</v>
      </c>
      <c r="DC50" s="58">
        <v>21758</v>
      </c>
      <c r="DD50" s="58">
        <v>63309</v>
      </c>
      <c r="DE50" s="50"/>
      <c r="DF50" s="213"/>
    </row>
    <row r="51" spans="2:110" ht="15" thickBot="1" x14ac:dyDescent="0.2">
      <c r="B51" s="20" t="s">
        <v>39</v>
      </c>
      <c r="C51" s="21"/>
      <c r="D51" s="105">
        <f>D50/SUM(D24:D35)-1</f>
        <v>0.22189688096753657</v>
      </c>
      <c r="E51" s="53">
        <f>E50/SUM(E24:E35)-1</f>
        <v>0.13054640478357959</v>
      </c>
      <c r="F51" s="103">
        <f>F50/SUM(F24:F35)-1</f>
        <v>0.33143271979310041</v>
      </c>
      <c r="G51" s="53">
        <f>G50/SUM(G24:G35)-1</f>
        <v>0.23467230443974629</v>
      </c>
      <c r="H51" s="53"/>
      <c r="I51" s="54">
        <f t="shared" ref="I51:O51" si="45">I50/SUM(I24:I35)-1</f>
        <v>0.26902802315393348</v>
      </c>
      <c r="J51" s="105">
        <f t="shared" si="45"/>
        <v>-8.8471849865951691E-2</v>
      </c>
      <c r="K51" s="53">
        <f t="shared" si="45"/>
        <v>0.18403247631935038</v>
      </c>
      <c r="L51" s="103">
        <f t="shared" si="45"/>
        <v>0.80816195372750643</v>
      </c>
      <c r="M51" s="53">
        <f t="shared" si="45"/>
        <v>-9.5238095238095233E-2</v>
      </c>
      <c r="N51" s="53">
        <f t="shared" si="45"/>
        <v>0.18419274938077002</v>
      </c>
      <c r="O51" s="53">
        <f t="shared" si="45"/>
        <v>0.75605668139570326</v>
      </c>
      <c r="P51" s="103"/>
      <c r="Q51" s="105">
        <f t="shared" ref="Q51:V51" si="46">Q50/SUM(Q24:Q35)-1</f>
        <v>0.78322925958965217</v>
      </c>
      <c r="R51" s="53">
        <f t="shared" si="46"/>
        <v>0.17189598925350213</v>
      </c>
      <c r="S51" s="103">
        <f t="shared" si="46"/>
        <v>0.44233007050448347</v>
      </c>
      <c r="T51" s="53">
        <f t="shared" si="46"/>
        <v>0.57790927021696259</v>
      </c>
      <c r="U51" s="53">
        <f t="shared" si="46"/>
        <v>0.19015616690035286</v>
      </c>
      <c r="V51" s="53">
        <f t="shared" si="46"/>
        <v>0.44225786119476163</v>
      </c>
      <c r="W51" s="103"/>
      <c r="X51" s="105">
        <f t="shared" ref="X51:AC51" si="47">X50/SUM(X24:X35)-1</f>
        <v>1.8164556962025316</v>
      </c>
      <c r="Y51" s="53">
        <f t="shared" si="47"/>
        <v>1.4809773123909249</v>
      </c>
      <c r="Z51" s="103">
        <f t="shared" si="47"/>
        <v>1.4176764076977904</v>
      </c>
      <c r="AA51" s="53">
        <f t="shared" si="47"/>
        <v>1.6897590361445785</v>
      </c>
      <c r="AB51" s="53">
        <f t="shared" si="47"/>
        <v>1.2991230919129588</v>
      </c>
      <c r="AC51" s="53">
        <f t="shared" si="47"/>
        <v>1.2495801142089351</v>
      </c>
      <c r="AD51" s="103"/>
      <c r="AE51" s="105">
        <f t="shared" ref="AE51:AJ51" si="48">AE50/SUM(AE24:AE35)-1</f>
        <v>0.18396122493941403</v>
      </c>
      <c r="AF51" s="53">
        <f t="shared" si="48"/>
        <v>0.10826909912072469</v>
      </c>
      <c r="AG51" s="103">
        <f t="shared" si="48"/>
        <v>0.2954585114736934</v>
      </c>
      <c r="AH51" s="53">
        <f t="shared" si="48"/>
        <v>0.21417281348788197</v>
      </c>
      <c r="AI51" s="53">
        <f t="shared" si="48"/>
        <v>0.12201181213087087</v>
      </c>
      <c r="AJ51" s="53">
        <f t="shared" si="48"/>
        <v>0.2131690364644736</v>
      </c>
      <c r="AK51" s="103"/>
      <c r="AL51" s="105">
        <f t="shared" ref="AL51:AQ51" si="49">AL50/SUM(AL24:AL35)-1</f>
        <v>0.22102578634173997</v>
      </c>
      <c r="AM51" s="53">
        <f t="shared" si="49"/>
        <v>0.12416147820847567</v>
      </c>
      <c r="AN51" s="103">
        <f t="shared" si="49"/>
        <v>0.27726107652874399</v>
      </c>
      <c r="AO51" s="53">
        <f t="shared" si="49"/>
        <v>0.26042014004668212</v>
      </c>
      <c r="AP51" s="53">
        <f t="shared" si="49"/>
        <v>0.15558859541717673</v>
      </c>
      <c r="AQ51" s="53">
        <f t="shared" si="49"/>
        <v>0.27856197617997358</v>
      </c>
      <c r="AR51" s="103"/>
      <c r="AS51" s="105">
        <f t="shared" ref="AS51:AX51" si="50">AS50/SUM(AS24:AS35)-1</f>
        <v>1.0152284263959421E-2</v>
      </c>
      <c r="AT51" s="53">
        <f t="shared" si="50"/>
        <v>-1.9374068554396384E-2</v>
      </c>
      <c r="AU51" s="103">
        <f t="shared" si="50"/>
        <v>0.14626165339260355</v>
      </c>
      <c r="AV51" s="53">
        <f t="shared" si="50"/>
        <v>-2.6086956521739091E-2</v>
      </c>
      <c r="AW51" s="53">
        <f t="shared" si="50"/>
        <v>-5.6529112492933464E-3</v>
      </c>
      <c r="AX51" s="53">
        <f t="shared" si="50"/>
        <v>0.15785123966942138</v>
      </c>
      <c r="AY51" s="103"/>
      <c r="AZ51" s="105">
        <f t="shared" ref="AZ51:BE51" si="51">AZ50/SUM(AZ24:AZ35)-1</f>
        <v>0.21171171171171177</v>
      </c>
      <c r="BA51" s="53">
        <f t="shared" si="51"/>
        <v>0.14374092449177156</v>
      </c>
      <c r="BB51" s="103">
        <f t="shared" si="51"/>
        <v>0.35584426365598532</v>
      </c>
      <c r="BC51" s="53">
        <f t="shared" si="51"/>
        <v>0.21171171171171177</v>
      </c>
      <c r="BD51" s="53">
        <f t="shared" si="51"/>
        <v>0.14374092449177156</v>
      </c>
      <c r="BE51" s="53">
        <f t="shared" si="51"/>
        <v>0.19619870726750044</v>
      </c>
      <c r="BF51" s="103"/>
      <c r="BG51" s="105">
        <f t="shared" ref="BG51:BL51" si="52">BG50/SUM(BG24:BG35)-1</f>
        <v>-0.11472602739726023</v>
      </c>
      <c r="BH51" s="53">
        <f t="shared" si="52"/>
        <v>7.46485380502937E-2</v>
      </c>
      <c r="BI51" s="103">
        <f t="shared" si="52"/>
        <v>0.3130255807115554</v>
      </c>
      <c r="BJ51" s="53">
        <f t="shared" si="52"/>
        <v>-0.14378378378378376</v>
      </c>
      <c r="BK51" s="53">
        <f t="shared" si="52"/>
        <v>9.0261029933323966E-2</v>
      </c>
      <c r="BL51" s="53">
        <f t="shared" si="52"/>
        <v>0.30655884995507643</v>
      </c>
      <c r="BM51" s="103"/>
      <c r="BN51" s="105">
        <f t="shared" ref="BN51:BS51" si="53">BN50/SUM(BN24:BN35)-1</f>
        <v>-0.15647921760391204</v>
      </c>
      <c r="BO51" s="53">
        <f t="shared" si="53"/>
        <v>0.32608197847492559</v>
      </c>
      <c r="BP51" s="103">
        <f t="shared" si="53"/>
        <v>0.90007293946024802</v>
      </c>
      <c r="BQ51" s="53">
        <f t="shared" si="53"/>
        <v>-0.12829736211031173</v>
      </c>
      <c r="BR51" s="53">
        <f t="shared" si="53"/>
        <v>0.37899853057533628</v>
      </c>
      <c r="BS51" s="53">
        <f t="shared" si="53"/>
        <v>0.86016114592658899</v>
      </c>
      <c r="BT51" s="103"/>
      <c r="BU51" s="105">
        <f t="shared" ref="BU51:BZ51" si="54">BU50/SUM(BU24:BU35)-1</f>
        <v>-1.7142857142857126E-2</v>
      </c>
      <c r="BV51" s="53">
        <f t="shared" si="54"/>
        <v>-2.7169881305638022E-2</v>
      </c>
      <c r="BW51" s="103">
        <f t="shared" si="54"/>
        <v>3.3590834128981895E-2</v>
      </c>
      <c r="BX51" s="53">
        <f t="shared" si="54"/>
        <v>-0.2857142857142857</v>
      </c>
      <c r="BY51" s="53">
        <f t="shared" si="54"/>
        <v>-4.1759264044653466E-2</v>
      </c>
      <c r="BZ51" s="53">
        <f t="shared" si="54"/>
        <v>2.8262826282628328E-2</v>
      </c>
      <c r="CA51" s="103"/>
      <c r="CB51" s="105">
        <f>CB50/SUM(CB24:CB35)-1</f>
        <v>1.5086206896551824E-2</v>
      </c>
      <c r="CC51" s="53">
        <f>CC50/SUM(CC24:CC35)-1</f>
        <v>0.2767584097859328</v>
      </c>
      <c r="CD51" s="103">
        <f>CD50/SUM(CD24:CD35)-1</f>
        <v>0.43597719025401771</v>
      </c>
      <c r="CE51" s="53">
        <f>CE50/SUM(CE24:CE35)-1</f>
        <v>7.7244258872651406E-2</v>
      </c>
      <c r="CF51" s="53"/>
      <c r="CG51" s="53">
        <f>CG50/SUM(CG24:CG35)-1</f>
        <v>0.49246591724467836</v>
      </c>
      <c r="CH51" s="103"/>
      <c r="CI51" s="105">
        <f>CI50/SUM(CI24:CI35)-1</f>
        <v>3.6666666666666625E-2</v>
      </c>
      <c r="CJ51" s="53">
        <f>CJ50/SUM(CJ24:CJ35)-1</f>
        <v>0.1947339550191991</v>
      </c>
      <c r="CK51" s="103">
        <f>CK50/SUM(CK24:CK35)-1</f>
        <v>0.19388997078870496</v>
      </c>
      <c r="CL51" s="53">
        <f>CL50/SUM(CL24:CL35)-1</f>
        <v>3.3333333333333437E-2</v>
      </c>
      <c r="CM51" s="53"/>
      <c r="CN51" s="53">
        <f>CN50/SUM(CN24:CN35)-1</f>
        <v>0.15595826468973084</v>
      </c>
      <c r="CO51" s="103"/>
      <c r="CP51" s="105">
        <f>CP50/SUM(CP24:CP35)-1</f>
        <v>6.3973063973064015E-2</v>
      </c>
      <c r="CQ51" s="53">
        <f>CQ50/SUM(CQ24:CQ35)-1</f>
        <v>0.18507128878948831</v>
      </c>
      <c r="CR51" s="103">
        <f>CR50/SUM(CR24:CR35)-1</f>
        <v>0.25788303022373404</v>
      </c>
      <c r="CS51" s="53">
        <f>CS50/SUM(CS24:CS35)-1</f>
        <v>6.3973063973064015E-2</v>
      </c>
      <c r="CT51" s="53"/>
      <c r="CU51" s="53">
        <f>CU50/SUM(CU24:CU35)-1</f>
        <v>0.25241178802695918</v>
      </c>
      <c r="CV51" s="54"/>
      <c r="CY51" s="181">
        <f t="shared" ref="CY51:DD51" si="55">CY50/CY36-1</f>
        <v>0.21826018808777436</v>
      </c>
      <c r="CZ51" s="182">
        <f t="shared" si="55"/>
        <v>0.4320736115675321</v>
      </c>
      <c r="DA51" s="182">
        <f t="shared" si="55"/>
        <v>0.35045662100456632</v>
      </c>
      <c r="DB51" s="182">
        <f t="shared" si="55"/>
        <v>0.21191028615622587</v>
      </c>
      <c r="DC51" s="182">
        <f t="shared" si="55"/>
        <v>0.41038439100278734</v>
      </c>
      <c r="DD51" s="183">
        <f t="shared" si="55"/>
        <v>0.34234463456523123</v>
      </c>
      <c r="DE51" s="205"/>
      <c r="DF51" s="213"/>
    </row>
    <row r="52" spans="2:110" ht="15" hidden="1" thickTop="1" x14ac:dyDescent="0.15">
      <c r="B52" s="6" t="s">
        <v>30</v>
      </c>
      <c r="C52" s="7" t="s">
        <v>0</v>
      </c>
      <c r="D52" s="116">
        <v>807</v>
      </c>
      <c r="E52" s="117">
        <v>13010</v>
      </c>
      <c r="F52" s="118">
        <v>13714</v>
      </c>
      <c r="G52" s="119">
        <v>680</v>
      </c>
      <c r="H52" s="119"/>
      <c r="I52" s="120">
        <v>13337</v>
      </c>
      <c r="J52" s="118">
        <v>21</v>
      </c>
      <c r="K52" s="119">
        <v>378</v>
      </c>
      <c r="L52" s="119">
        <v>785</v>
      </c>
      <c r="M52" s="119">
        <v>22</v>
      </c>
      <c r="N52" s="119">
        <v>381</v>
      </c>
      <c r="O52" s="119">
        <v>833</v>
      </c>
      <c r="P52" s="120">
        <v>5</v>
      </c>
      <c r="Q52" s="116">
        <v>149</v>
      </c>
      <c r="R52" s="119">
        <v>1294</v>
      </c>
      <c r="S52" s="119">
        <v>1108</v>
      </c>
      <c r="T52" s="119">
        <v>145</v>
      </c>
      <c r="U52" s="119">
        <v>1075</v>
      </c>
      <c r="V52" s="119">
        <v>1005</v>
      </c>
      <c r="W52" s="120">
        <v>315</v>
      </c>
      <c r="X52" s="116">
        <v>86</v>
      </c>
      <c r="Y52" s="119">
        <v>686</v>
      </c>
      <c r="Z52" s="119">
        <v>634</v>
      </c>
      <c r="AA52" s="119">
        <v>65</v>
      </c>
      <c r="AB52" s="119">
        <v>574</v>
      </c>
      <c r="AC52" s="119">
        <v>590</v>
      </c>
      <c r="AD52" s="120">
        <v>121</v>
      </c>
      <c r="AE52" s="116">
        <v>476</v>
      </c>
      <c r="AF52" s="119">
        <v>10169</v>
      </c>
      <c r="AG52" s="119">
        <v>10263</v>
      </c>
      <c r="AH52" s="119">
        <v>382</v>
      </c>
      <c r="AI52" s="119">
        <v>9376</v>
      </c>
      <c r="AJ52" s="119">
        <v>9912</v>
      </c>
      <c r="AK52" s="120">
        <v>212</v>
      </c>
      <c r="AL52" s="116">
        <v>397</v>
      </c>
      <c r="AM52" s="119">
        <v>2614</v>
      </c>
      <c r="AN52" s="119">
        <v>3081</v>
      </c>
      <c r="AO52" s="119">
        <v>315</v>
      </c>
      <c r="AP52" s="119">
        <v>2039</v>
      </c>
      <c r="AQ52" s="119">
        <v>2730</v>
      </c>
      <c r="AR52" s="120">
        <v>169</v>
      </c>
      <c r="AS52" s="116">
        <v>58</v>
      </c>
      <c r="AT52" s="119">
        <v>2023</v>
      </c>
      <c r="AU52" s="119">
        <v>1915</v>
      </c>
      <c r="AV52" s="119">
        <v>46</v>
      </c>
      <c r="AW52" s="119">
        <v>1805</v>
      </c>
      <c r="AX52" s="119">
        <v>1915</v>
      </c>
      <c r="AY52" s="120">
        <v>39</v>
      </c>
      <c r="AZ52" s="116">
        <v>21</v>
      </c>
      <c r="BA52" s="119">
        <v>5532</v>
      </c>
      <c r="BB52" s="119">
        <v>5267</v>
      </c>
      <c r="BC52" s="119">
        <v>21</v>
      </c>
      <c r="BD52" s="119">
        <v>5532</v>
      </c>
      <c r="BE52" s="119">
        <v>5267</v>
      </c>
      <c r="BF52" s="120">
        <v>4</v>
      </c>
      <c r="BG52" s="116">
        <v>85</v>
      </c>
      <c r="BH52" s="119">
        <v>1241</v>
      </c>
      <c r="BI52" s="119">
        <v>996</v>
      </c>
      <c r="BJ52" s="119">
        <v>50</v>
      </c>
      <c r="BK52" s="119">
        <v>859</v>
      </c>
      <c r="BL52" s="119">
        <v>748</v>
      </c>
      <c r="BM52" s="120">
        <v>92</v>
      </c>
      <c r="BN52" s="116">
        <v>59</v>
      </c>
      <c r="BO52" s="119">
        <v>1069</v>
      </c>
      <c r="BP52" s="119">
        <v>944</v>
      </c>
      <c r="BQ52" s="119">
        <v>45</v>
      </c>
      <c r="BR52" s="119">
        <v>803</v>
      </c>
      <c r="BS52" s="119">
        <v>699</v>
      </c>
      <c r="BT52" s="120">
        <v>92</v>
      </c>
      <c r="BU52" s="116">
        <v>26</v>
      </c>
      <c r="BV52" s="119">
        <v>172</v>
      </c>
      <c r="BW52" s="119">
        <v>52</v>
      </c>
      <c r="BX52" s="119">
        <v>5</v>
      </c>
      <c r="BY52" s="119">
        <v>56</v>
      </c>
      <c r="BZ52" s="119">
        <v>49</v>
      </c>
      <c r="CA52" s="120">
        <v>0</v>
      </c>
      <c r="CB52" s="116">
        <v>94</v>
      </c>
      <c r="CC52" s="119">
        <v>587</v>
      </c>
      <c r="CD52" s="119">
        <v>449</v>
      </c>
      <c r="CE52" s="119">
        <v>64</v>
      </c>
      <c r="CF52" s="47" t="s">
        <v>17</v>
      </c>
      <c r="CG52" s="119">
        <v>427</v>
      </c>
      <c r="CH52" s="120">
        <v>132</v>
      </c>
      <c r="CI52" s="116">
        <v>28</v>
      </c>
      <c r="CJ52" s="119">
        <v>233</v>
      </c>
      <c r="CK52" s="119">
        <v>483</v>
      </c>
      <c r="CL52" s="119">
        <v>28</v>
      </c>
      <c r="CM52" s="45" t="s">
        <v>17</v>
      </c>
      <c r="CN52" s="119">
        <v>534</v>
      </c>
      <c r="CO52" s="45">
        <v>0</v>
      </c>
      <c r="CP52" s="116">
        <v>39</v>
      </c>
      <c r="CQ52" s="119">
        <v>349</v>
      </c>
      <c r="CR52" s="119">
        <v>626</v>
      </c>
      <c r="CS52" s="119">
        <v>39</v>
      </c>
      <c r="CT52" s="45" t="s">
        <v>17</v>
      </c>
      <c r="CU52" s="119">
        <v>626</v>
      </c>
      <c r="CV52" s="120">
        <v>0</v>
      </c>
      <c r="CW52" s="115"/>
      <c r="CX52" s="115"/>
      <c r="CY52" s="176"/>
      <c r="CZ52" s="124"/>
      <c r="DA52" s="124"/>
      <c r="DB52" s="124"/>
      <c r="DC52" s="48"/>
      <c r="DD52" s="124"/>
      <c r="DE52" s="119"/>
      <c r="DF52" s="213"/>
    </row>
    <row r="53" spans="2:110" hidden="1" x14ac:dyDescent="0.15">
      <c r="B53" s="8"/>
      <c r="C53" s="9" t="s">
        <v>1</v>
      </c>
      <c r="D53" s="121">
        <v>837</v>
      </c>
      <c r="E53" s="122">
        <v>13123</v>
      </c>
      <c r="F53" s="123">
        <v>13478</v>
      </c>
      <c r="G53" s="124">
        <v>801</v>
      </c>
      <c r="H53" s="124"/>
      <c r="I53" s="125">
        <v>13560</v>
      </c>
      <c r="J53" s="123">
        <v>28</v>
      </c>
      <c r="K53" s="124">
        <v>262</v>
      </c>
      <c r="L53" s="124">
        <v>411</v>
      </c>
      <c r="M53" s="124">
        <v>29</v>
      </c>
      <c r="N53" s="124">
        <v>262</v>
      </c>
      <c r="O53" s="124">
        <v>480</v>
      </c>
      <c r="P53" s="125">
        <v>4</v>
      </c>
      <c r="Q53" s="121">
        <v>170</v>
      </c>
      <c r="R53" s="124">
        <v>1530</v>
      </c>
      <c r="S53" s="124">
        <v>1517</v>
      </c>
      <c r="T53" s="124">
        <v>235</v>
      </c>
      <c r="U53" s="124">
        <v>1782</v>
      </c>
      <c r="V53" s="124">
        <v>1569</v>
      </c>
      <c r="W53" s="125">
        <v>271</v>
      </c>
      <c r="X53" s="121">
        <v>95</v>
      </c>
      <c r="Y53" s="124">
        <v>740</v>
      </c>
      <c r="Z53" s="124">
        <v>823</v>
      </c>
      <c r="AA53" s="124">
        <v>121</v>
      </c>
      <c r="AB53" s="124">
        <v>893</v>
      </c>
      <c r="AC53" s="124">
        <v>787</v>
      </c>
      <c r="AD53" s="125">
        <v>95</v>
      </c>
      <c r="AE53" s="121">
        <v>460</v>
      </c>
      <c r="AF53" s="124">
        <v>9558</v>
      </c>
      <c r="AG53" s="124">
        <v>9496</v>
      </c>
      <c r="AH53" s="124">
        <v>372</v>
      </c>
      <c r="AI53" s="124">
        <v>8947</v>
      </c>
      <c r="AJ53" s="124">
        <v>9336</v>
      </c>
      <c r="AK53" s="125">
        <v>227</v>
      </c>
      <c r="AL53" s="121">
        <v>388</v>
      </c>
      <c r="AM53" s="124">
        <v>2567</v>
      </c>
      <c r="AN53" s="124">
        <v>2995</v>
      </c>
      <c r="AO53" s="124">
        <v>322</v>
      </c>
      <c r="AP53" s="124">
        <v>2248</v>
      </c>
      <c r="AQ53" s="124">
        <v>2855</v>
      </c>
      <c r="AR53" s="125">
        <v>179</v>
      </c>
      <c r="AS53" s="121">
        <v>56</v>
      </c>
      <c r="AT53" s="124">
        <v>1436</v>
      </c>
      <c r="AU53" s="124">
        <v>1395</v>
      </c>
      <c r="AV53" s="124">
        <v>34</v>
      </c>
      <c r="AW53" s="124">
        <v>1144</v>
      </c>
      <c r="AX53" s="124">
        <v>1375</v>
      </c>
      <c r="AY53" s="125">
        <v>44</v>
      </c>
      <c r="AZ53" s="121">
        <v>16</v>
      </c>
      <c r="BA53" s="124">
        <v>5555</v>
      </c>
      <c r="BB53" s="124">
        <v>5106</v>
      </c>
      <c r="BC53" s="124">
        <v>16</v>
      </c>
      <c r="BD53" s="124">
        <v>5555</v>
      </c>
      <c r="BE53" s="124">
        <v>5106</v>
      </c>
      <c r="BF53" s="125">
        <v>4</v>
      </c>
      <c r="BG53" s="121">
        <v>86</v>
      </c>
      <c r="BH53" s="124">
        <v>2432</v>
      </c>
      <c r="BI53" s="124">
        <v>1576</v>
      </c>
      <c r="BJ53" s="124">
        <v>54</v>
      </c>
      <c r="BK53" s="124">
        <v>2125</v>
      </c>
      <c r="BL53" s="124">
        <v>1535</v>
      </c>
      <c r="BM53" s="125">
        <v>97</v>
      </c>
      <c r="BN53" s="121">
        <v>57</v>
      </c>
      <c r="BO53" s="124">
        <v>1002</v>
      </c>
      <c r="BP53" s="124">
        <v>896</v>
      </c>
      <c r="BQ53" s="124">
        <v>52</v>
      </c>
      <c r="BR53" s="124">
        <v>943</v>
      </c>
      <c r="BS53" s="124">
        <v>904</v>
      </c>
      <c r="BT53" s="125">
        <v>97</v>
      </c>
      <c r="BU53" s="121">
        <v>29</v>
      </c>
      <c r="BV53" s="124">
        <v>1430</v>
      </c>
      <c r="BW53" s="124">
        <v>680</v>
      </c>
      <c r="BX53" s="124">
        <v>2</v>
      </c>
      <c r="BY53" s="124">
        <v>1182</v>
      </c>
      <c r="BZ53" s="124">
        <v>631</v>
      </c>
      <c r="CA53" s="125">
        <v>0</v>
      </c>
      <c r="CB53" s="121">
        <v>99</v>
      </c>
      <c r="CC53" s="124">
        <v>960</v>
      </c>
      <c r="CD53" s="124">
        <v>564</v>
      </c>
      <c r="CE53" s="124">
        <v>85</v>
      </c>
      <c r="CF53" s="46" t="s">
        <v>17</v>
      </c>
      <c r="CG53" s="124">
        <v>604</v>
      </c>
      <c r="CH53" s="125">
        <v>145</v>
      </c>
      <c r="CI53" s="121">
        <v>27</v>
      </c>
      <c r="CJ53" s="124">
        <v>336</v>
      </c>
      <c r="CK53" s="124">
        <v>586</v>
      </c>
      <c r="CL53" s="124">
        <v>27</v>
      </c>
      <c r="CM53" s="46" t="s">
        <v>17</v>
      </c>
      <c r="CN53" s="124">
        <v>667</v>
      </c>
      <c r="CO53" s="46">
        <v>0</v>
      </c>
      <c r="CP53" s="121">
        <v>53</v>
      </c>
      <c r="CQ53" s="124">
        <v>477</v>
      </c>
      <c r="CR53" s="124">
        <v>904</v>
      </c>
      <c r="CS53" s="124">
        <v>53</v>
      </c>
      <c r="CT53" s="46" t="s">
        <v>17</v>
      </c>
      <c r="CU53" s="124">
        <v>904</v>
      </c>
      <c r="CV53" s="125">
        <v>0</v>
      </c>
      <c r="CW53" s="115"/>
      <c r="CX53" s="115"/>
      <c r="CY53" s="176"/>
      <c r="CZ53" s="124"/>
      <c r="DA53" s="124"/>
      <c r="DB53" s="124"/>
      <c r="DC53" s="46"/>
      <c r="DD53" s="124"/>
      <c r="DE53" s="124"/>
      <c r="DF53" s="213"/>
    </row>
    <row r="54" spans="2:110" hidden="1" x14ac:dyDescent="0.15">
      <c r="B54" s="8"/>
      <c r="C54" s="9" t="s">
        <v>2</v>
      </c>
      <c r="D54" s="121">
        <v>972</v>
      </c>
      <c r="E54" s="126">
        <v>17900</v>
      </c>
      <c r="F54" s="123">
        <v>19653</v>
      </c>
      <c r="G54" s="124">
        <v>1057</v>
      </c>
      <c r="H54" s="124"/>
      <c r="I54" s="125">
        <v>21048</v>
      </c>
      <c r="J54" s="123">
        <v>63</v>
      </c>
      <c r="K54" s="124">
        <v>600</v>
      </c>
      <c r="L54" s="124">
        <v>2070</v>
      </c>
      <c r="M54" s="124">
        <v>62</v>
      </c>
      <c r="N54" s="124">
        <v>599</v>
      </c>
      <c r="O54" s="124">
        <v>2265</v>
      </c>
      <c r="P54" s="125">
        <v>5</v>
      </c>
      <c r="Q54" s="121">
        <v>196</v>
      </c>
      <c r="R54" s="124">
        <v>3529</v>
      </c>
      <c r="S54" s="124">
        <v>2769</v>
      </c>
      <c r="T54" s="124">
        <v>283</v>
      </c>
      <c r="U54" s="124">
        <v>4222</v>
      </c>
      <c r="V54" s="124">
        <v>3371</v>
      </c>
      <c r="W54" s="125">
        <v>200</v>
      </c>
      <c r="X54" s="121">
        <v>107</v>
      </c>
      <c r="Y54" s="124">
        <v>835</v>
      </c>
      <c r="Z54" s="124">
        <v>844</v>
      </c>
      <c r="AA54" s="124">
        <v>160</v>
      </c>
      <c r="AB54" s="124">
        <v>1305</v>
      </c>
      <c r="AC54" s="124">
        <v>1365</v>
      </c>
      <c r="AD54" s="125">
        <v>42</v>
      </c>
      <c r="AE54" s="121">
        <v>551</v>
      </c>
      <c r="AF54" s="124">
        <v>12561</v>
      </c>
      <c r="AG54" s="124">
        <v>12261</v>
      </c>
      <c r="AH54" s="124">
        <v>542</v>
      </c>
      <c r="AI54" s="124">
        <v>12741</v>
      </c>
      <c r="AJ54" s="124">
        <v>12688</v>
      </c>
      <c r="AK54" s="125">
        <v>149</v>
      </c>
      <c r="AL54" s="121">
        <v>433</v>
      </c>
      <c r="AM54" s="124">
        <v>2821</v>
      </c>
      <c r="AN54" s="124">
        <v>3637</v>
      </c>
      <c r="AO54" s="124">
        <v>435</v>
      </c>
      <c r="AP54" s="124">
        <v>3231</v>
      </c>
      <c r="AQ54" s="124">
        <v>3923</v>
      </c>
      <c r="AR54" s="125">
        <v>120</v>
      </c>
      <c r="AS54" s="121">
        <v>91</v>
      </c>
      <c r="AT54" s="124">
        <v>2459</v>
      </c>
      <c r="AU54" s="124">
        <v>1988</v>
      </c>
      <c r="AV54" s="124">
        <v>77</v>
      </c>
      <c r="AW54" s="124">
        <v>2229</v>
      </c>
      <c r="AX54" s="124">
        <v>2129</v>
      </c>
      <c r="AY54" s="125">
        <v>25</v>
      </c>
      <c r="AZ54" s="121">
        <v>27</v>
      </c>
      <c r="BA54" s="124">
        <v>7281</v>
      </c>
      <c r="BB54" s="124">
        <v>6636</v>
      </c>
      <c r="BC54" s="124">
        <v>30</v>
      </c>
      <c r="BD54" s="124">
        <v>7281</v>
      </c>
      <c r="BE54" s="124">
        <v>6636</v>
      </c>
      <c r="BF54" s="125">
        <v>4</v>
      </c>
      <c r="BG54" s="121">
        <v>102</v>
      </c>
      <c r="BH54" s="124">
        <v>3403</v>
      </c>
      <c r="BI54" s="124">
        <v>2301</v>
      </c>
      <c r="BJ54" s="124">
        <v>100</v>
      </c>
      <c r="BK54" s="124">
        <v>3612</v>
      </c>
      <c r="BL54" s="124">
        <v>2620</v>
      </c>
      <c r="BM54" s="125">
        <v>71</v>
      </c>
      <c r="BN54" s="121">
        <v>64</v>
      </c>
      <c r="BO54" s="124">
        <v>1148</v>
      </c>
      <c r="BP54" s="124">
        <v>1099</v>
      </c>
      <c r="BQ54" s="124">
        <v>90</v>
      </c>
      <c r="BR54" s="124">
        <v>1654</v>
      </c>
      <c r="BS54" s="124">
        <v>1475</v>
      </c>
      <c r="BT54" s="125">
        <v>71</v>
      </c>
      <c r="BU54" s="121">
        <v>38</v>
      </c>
      <c r="BV54" s="124">
        <v>2255</v>
      </c>
      <c r="BW54" s="124">
        <v>1202</v>
      </c>
      <c r="BX54" s="124">
        <v>10</v>
      </c>
      <c r="BY54" s="124">
        <v>1958</v>
      </c>
      <c r="BZ54" s="124">
        <v>1145</v>
      </c>
      <c r="CA54" s="125">
        <v>0</v>
      </c>
      <c r="CB54" s="121">
        <v>101</v>
      </c>
      <c r="CC54" s="124">
        <v>537</v>
      </c>
      <c r="CD54" s="124">
        <v>755</v>
      </c>
      <c r="CE54" s="124">
        <v>109</v>
      </c>
      <c r="CF54" s="46" t="s">
        <v>17</v>
      </c>
      <c r="CG54" s="124">
        <v>823</v>
      </c>
      <c r="CH54" s="125">
        <v>137</v>
      </c>
      <c r="CI54" s="121">
        <v>14</v>
      </c>
      <c r="CJ54" s="124">
        <v>419</v>
      </c>
      <c r="CK54" s="124">
        <v>927</v>
      </c>
      <c r="CL54" s="124">
        <v>14</v>
      </c>
      <c r="CM54" s="46" t="s">
        <v>17</v>
      </c>
      <c r="CN54" s="124">
        <v>1030</v>
      </c>
      <c r="CO54" s="46">
        <v>0</v>
      </c>
      <c r="CP54" s="121">
        <v>47</v>
      </c>
      <c r="CQ54" s="124">
        <v>254</v>
      </c>
      <c r="CR54" s="124">
        <v>871</v>
      </c>
      <c r="CS54" s="124">
        <v>47</v>
      </c>
      <c r="CT54" s="46" t="s">
        <v>17</v>
      </c>
      <c r="CU54" s="124">
        <v>871</v>
      </c>
      <c r="CV54" s="125">
        <v>0</v>
      </c>
      <c r="CW54" s="115"/>
      <c r="CX54" s="115"/>
      <c r="CY54" s="176"/>
      <c r="CZ54" s="124"/>
      <c r="DA54" s="124"/>
      <c r="DB54" s="124"/>
      <c r="DC54" s="46"/>
      <c r="DD54" s="124"/>
      <c r="DE54" s="124"/>
      <c r="DF54" s="213"/>
    </row>
    <row r="55" spans="2:110" hidden="1" x14ac:dyDescent="0.15">
      <c r="B55" s="8"/>
      <c r="C55" s="10" t="s">
        <v>3</v>
      </c>
      <c r="D55" s="127">
        <f t="shared" ref="D55:G63" si="56">+J55+Q55+AE55+CB55+CI55+CP55</f>
        <v>819</v>
      </c>
      <c r="E55" s="128">
        <f t="shared" si="56"/>
        <v>11365</v>
      </c>
      <c r="F55" s="129">
        <f t="shared" si="56"/>
        <v>12114</v>
      </c>
      <c r="G55" s="130">
        <f t="shared" si="56"/>
        <v>692</v>
      </c>
      <c r="H55" s="130"/>
      <c r="I55" s="131">
        <f t="shared" ref="I55:I63" si="57">+O55+V55+AJ55+CG55+CN55+CU55</f>
        <v>11369</v>
      </c>
      <c r="J55" s="129">
        <v>51</v>
      </c>
      <c r="K55" s="130">
        <v>322</v>
      </c>
      <c r="L55" s="130">
        <v>685</v>
      </c>
      <c r="M55" s="130">
        <v>44</v>
      </c>
      <c r="N55" s="130">
        <v>307</v>
      </c>
      <c r="O55" s="130">
        <v>739</v>
      </c>
      <c r="P55" s="131">
        <v>12</v>
      </c>
      <c r="Q55" s="127">
        <v>159</v>
      </c>
      <c r="R55" s="130">
        <v>1295</v>
      </c>
      <c r="S55" s="130">
        <v>1160</v>
      </c>
      <c r="T55" s="130">
        <v>154</v>
      </c>
      <c r="U55" s="130">
        <v>1055</v>
      </c>
      <c r="V55" s="130">
        <v>924</v>
      </c>
      <c r="W55" s="131">
        <v>221</v>
      </c>
      <c r="X55" s="127">
        <v>79</v>
      </c>
      <c r="Y55" s="130">
        <v>650</v>
      </c>
      <c r="Z55" s="130">
        <v>564</v>
      </c>
      <c r="AA55" s="130">
        <v>54</v>
      </c>
      <c r="AB55" s="130">
        <v>445</v>
      </c>
      <c r="AC55" s="130">
        <v>410</v>
      </c>
      <c r="AD55" s="131">
        <v>67</v>
      </c>
      <c r="AE55" s="127">
        <v>464</v>
      </c>
      <c r="AF55" s="130">
        <v>8699</v>
      </c>
      <c r="AG55" s="130">
        <v>8672</v>
      </c>
      <c r="AH55" s="130">
        <v>341</v>
      </c>
      <c r="AI55" s="130">
        <v>7413</v>
      </c>
      <c r="AJ55" s="130">
        <v>8079</v>
      </c>
      <c r="AK55" s="131">
        <v>200</v>
      </c>
      <c r="AL55" s="127">
        <v>387</v>
      </c>
      <c r="AM55" s="130">
        <v>2414</v>
      </c>
      <c r="AN55" s="130">
        <v>3092</v>
      </c>
      <c r="AO55" s="130">
        <v>301</v>
      </c>
      <c r="AP55" s="130">
        <v>1823</v>
      </c>
      <c r="AQ55" s="130">
        <v>2749</v>
      </c>
      <c r="AR55" s="131">
        <v>154</v>
      </c>
      <c r="AS55" s="127">
        <v>62</v>
      </c>
      <c r="AT55" s="130">
        <v>1328</v>
      </c>
      <c r="AU55" s="130">
        <v>1093</v>
      </c>
      <c r="AV55" s="130">
        <v>26</v>
      </c>
      <c r="AW55" s="130">
        <v>633</v>
      </c>
      <c r="AX55" s="130">
        <v>843</v>
      </c>
      <c r="AY55" s="131">
        <v>42</v>
      </c>
      <c r="AZ55" s="127">
        <v>15</v>
      </c>
      <c r="BA55" s="130">
        <v>4957</v>
      </c>
      <c r="BB55" s="130">
        <v>4487</v>
      </c>
      <c r="BC55" s="130">
        <v>15</v>
      </c>
      <c r="BD55" s="130">
        <v>4957</v>
      </c>
      <c r="BE55" s="130">
        <v>4487</v>
      </c>
      <c r="BF55" s="131">
        <v>4</v>
      </c>
      <c r="BG55" s="127">
        <v>78</v>
      </c>
      <c r="BH55" s="130">
        <v>2523</v>
      </c>
      <c r="BI55" s="130">
        <v>2150</v>
      </c>
      <c r="BJ55" s="130">
        <v>41</v>
      </c>
      <c r="BK55" s="130">
        <v>2025</v>
      </c>
      <c r="BL55" s="130">
        <v>1913</v>
      </c>
      <c r="BM55" s="131">
        <v>86</v>
      </c>
      <c r="BN55" s="127">
        <v>51</v>
      </c>
      <c r="BO55" s="130">
        <v>832</v>
      </c>
      <c r="BP55" s="130">
        <v>742</v>
      </c>
      <c r="BQ55" s="130">
        <v>36</v>
      </c>
      <c r="BR55" s="130">
        <v>540</v>
      </c>
      <c r="BS55" s="130">
        <v>544</v>
      </c>
      <c r="BT55" s="131">
        <v>86</v>
      </c>
      <c r="BU55" s="127">
        <v>27</v>
      </c>
      <c r="BV55" s="130">
        <v>1691</v>
      </c>
      <c r="BW55" s="130">
        <v>1408</v>
      </c>
      <c r="BX55" s="130">
        <v>5</v>
      </c>
      <c r="BY55" s="130">
        <v>1485</v>
      </c>
      <c r="BZ55" s="130">
        <v>1369</v>
      </c>
      <c r="CA55" s="131">
        <v>0</v>
      </c>
      <c r="CB55" s="127">
        <v>71</v>
      </c>
      <c r="CC55" s="130">
        <v>479</v>
      </c>
      <c r="CD55" s="130">
        <v>351</v>
      </c>
      <c r="CE55" s="130">
        <v>79</v>
      </c>
      <c r="CF55" s="59" t="s">
        <v>17</v>
      </c>
      <c r="CG55" s="130">
        <v>277</v>
      </c>
      <c r="CH55" s="131">
        <v>128</v>
      </c>
      <c r="CI55" s="127">
        <v>25</v>
      </c>
      <c r="CJ55" s="130">
        <v>385</v>
      </c>
      <c r="CK55" s="130">
        <v>777</v>
      </c>
      <c r="CL55" s="130">
        <v>25</v>
      </c>
      <c r="CM55" s="59" t="s">
        <v>17</v>
      </c>
      <c r="CN55" s="130">
        <v>881</v>
      </c>
      <c r="CO55" s="131">
        <v>0</v>
      </c>
      <c r="CP55" s="127">
        <v>49</v>
      </c>
      <c r="CQ55" s="130">
        <v>185</v>
      </c>
      <c r="CR55" s="130">
        <v>469</v>
      </c>
      <c r="CS55" s="130">
        <v>49</v>
      </c>
      <c r="CT55" s="59" t="s">
        <v>17</v>
      </c>
      <c r="CU55" s="130">
        <v>469</v>
      </c>
      <c r="CV55" s="131">
        <v>0</v>
      </c>
      <c r="CW55" s="115"/>
      <c r="CX55" s="115"/>
      <c r="CY55" s="177"/>
      <c r="CZ55" s="130"/>
      <c r="DA55" s="130"/>
      <c r="DB55" s="130"/>
      <c r="DC55" s="59"/>
      <c r="DD55" s="130"/>
      <c r="DE55" s="130"/>
      <c r="DF55" s="213"/>
    </row>
    <row r="56" spans="2:110" hidden="1" x14ac:dyDescent="0.15">
      <c r="B56" s="8"/>
      <c r="C56" s="9" t="s">
        <v>4</v>
      </c>
      <c r="D56" s="121">
        <f t="shared" si="56"/>
        <v>907</v>
      </c>
      <c r="E56" s="122">
        <f t="shared" si="56"/>
        <v>18504</v>
      </c>
      <c r="F56" s="123">
        <f t="shared" si="56"/>
        <v>18552</v>
      </c>
      <c r="G56" s="124">
        <f t="shared" si="56"/>
        <v>832</v>
      </c>
      <c r="H56" s="124"/>
      <c r="I56" s="125">
        <f t="shared" si="57"/>
        <v>18119</v>
      </c>
      <c r="J56" s="123">
        <v>54</v>
      </c>
      <c r="K56" s="124">
        <v>459</v>
      </c>
      <c r="L56" s="124">
        <v>785</v>
      </c>
      <c r="M56" s="124">
        <v>57</v>
      </c>
      <c r="N56" s="124">
        <v>463</v>
      </c>
      <c r="O56" s="124">
        <v>997</v>
      </c>
      <c r="P56" s="125">
        <v>9</v>
      </c>
      <c r="Q56" s="121">
        <v>174</v>
      </c>
      <c r="R56" s="124">
        <v>2497</v>
      </c>
      <c r="S56" s="124">
        <v>2280</v>
      </c>
      <c r="T56" s="124">
        <v>208</v>
      </c>
      <c r="U56" s="124">
        <v>2738</v>
      </c>
      <c r="V56" s="124">
        <v>2570</v>
      </c>
      <c r="W56" s="125">
        <v>203</v>
      </c>
      <c r="X56" s="121">
        <v>84</v>
      </c>
      <c r="Y56" s="124">
        <v>689</v>
      </c>
      <c r="Z56" s="124">
        <v>591</v>
      </c>
      <c r="AA56" s="124">
        <v>94</v>
      </c>
      <c r="AB56" s="124">
        <v>740</v>
      </c>
      <c r="AC56" s="124">
        <v>641</v>
      </c>
      <c r="AD56" s="125">
        <v>57</v>
      </c>
      <c r="AE56" s="121">
        <v>526</v>
      </c>
      <c r="AF56" s="124">
        <v>14016</v>
      </c>
      <c r="AG56" s="124">
        <v>13151</v>
      </c>
      <c r="AH56" s="124">
        <v>427</v>
      </c>
      <c r="AI56" s="124">
        <v>12095</v>
      </c>
      <c r="AJ56" s="124">
        <v>12115</v>
      </c>
      <c r="AK56" s="125">
        <v>224</v>
      </c>
      <c r="AL56" s="121">
        <v>410</v>
      </c>
      <c r="AM56" s="124">
        <v>2653</v>
      </c>
      <c r="AN56" s="124">
        <v>3380</v>
      </c>
      <c r="AO56" s="124">
        <v>347</v>
      </c>
      <c r="AP56" s="124">
        <v>2396</v>
      </c>
      <c r="AQ56" s="124">
        <v>3390</v>
      </c>
      <c r="AR56" s="125">
        <v>166</v>
      </c>
      <c r="AS56" s="121">
        <v>94</v>
      </c>
      <c r="AT56" s="124">
        <v>2743</v>
      </c>
      <c r="AU56" s="124">
        <v>2846</v>
      </c>
      <c r="AV56" s="124">
        <v>60</v>
      </c>
      <c r="AW56" s="124">
        <v>2132</v>
      </c>
      <c r="AX56" s="124">
        <v>2733</v>
      </c>
      <c r="AY56" s="125">
        <v>52</v>
      </c>
      <c r="AZ56" s="121">
        <v>22</v>
      </c>
      <c r="BA56" s="124">
        <v>8620</v>
      </c>
      <c r="BB56" s="124">
        <v>6925</v>
      </c>
      <c r="BC56" s="124">
        <v>20</v>
      </c>
      <c r="BD56" s="124">
        <v>7567</v>
      </c>
      <c r="BE56" s="124">
        <v>5992</v>
      </c>
      <c r="BF56" s="125">
        <v>6</v>
      </c>
      <c r="BG56" s="121">
        <v>84</v>
      </c>
      <c r="BH56" s="124">
        <v>4191</v>
      </c>
      <c r="BI56" s="124">
        <v>2547</v>
      </c>
      <c r="BJ56" s="124">
        <v>64</v>
      </c>
      <c r="BK56" s="124">
        <v>4036</v>
      </c>
      <c r="BL56" s="124">
        <v>2645</v>
      </c>
      <c r="BM56" s="125">
        <v>84</v>
      </c>
      <c r="BN56" s="121">
        <v>56</v>
      </c>
      <c r="BO56" s="124">
        <v>982</v>
      </c>
      <c r="BP56" s="124">
        <v>896</v>
      </c>
      <c r="BQ56" s="124">
        <v>58</v>
      </c>
      <c r="BR56" s="124">
        <v>1044</v>
      </c>
      <c r="BS56" s="124">
        <v>1034</v>
      </c>
      <c r="BT56" s="125">
        <v>84</v>
      </c>
      <c r="BU56" s="121">
        <v>28</v>
      </c>
      <c r="BV56" s="124">
        <v>3209</v>
      </c>
      <c r="BW56" s="124">
        <v>1651</v>
      </c>
      <c r="BX56" s="124">
        <v>6</v>
      </c>
      <c r="BY56" s="124">
        <v>2992</v>
      </c>
      <c r="BZ56" s="124">
        <v>1611</v>
      </c>
      <c r="CA56" s="125">
        <v>0</v>
      </c>
      <c r="CB56" s="121">
        <v>83</v>
      </c>
      <c r="CC56" s="124">
        <v>634</v>
      </c>
      <c r="CD56" s="124">
        <v>471</v>
      </c>
      <c r="CE56" s="124">
        <v>70</v>
      </c>
      <c r="CF56" s="48" t="s">
        <v>17</v>
      </c>
      <c r="CG56" s="124">
        <v>529</v>
      </c>
      <c r="CH56" s="125">
        <v>141</v>
      </c>
      <c r="CI56" s="121">
        <v>25</v>
      </c>
      <c r="CJ56" s="124">
        <v>383</v>
      </c>
      <c r="CK56" s="124">
        <v>745</v>
      </c>
      <c r="CL56" s="124">
        <v>25</v>
      </c>
      <c r="CM56" s="48" t="s">
        <v>17</v>
      </c>
      <c r="CN56" s="124">
        <v>788</v>
      </c>
      <c r="CO56" s="125">
        <v>0</v>
      </c>
      <c r="CP56" s="121">
        <v>45</v>
      </c>
      <c r="CQ56" s="124">
        <v>515</v>
      </c>
      <c r="CR56" s="124">
        <v>1120</v>
      </c>
      <c r="CS56" s="124">
        <v>45</v>
      </c>
      <c r="CT56" s="48" t="s">
        <v>17</v>
      </c>
      <c r="CU56" s="124">
        <v>1120</v>
      </c>
      <c r="CV56" s="125">
        <v>0</v>
      </c>
      <c r="CW56" s="115"/>
      <c r="CX56" s="115"/>
      <c r="CY56" s="176"/>
      <c r="CZ56" s="124"/>
      <c r="DA56" s="124"/>
      <c r="DB56" s="124"/>
      <c r="DC56" s="48"/>
      <c r="DD56" s="124"/>
      <c r="DE56" s="124"/>
      <c r="DF56" s="213"/>
    </row>
    <row r="57" spans="2:110" hidden="1" x14ac:dyDescent="0.15">
      <c r="B57" s="8"/>
      <c r="C57" s="9" t="s">
        <v>5</v>
      </c>
      <c r="D57" s="121">
        <f t="shared" si="56"/>
        <v>984</v>
      </c>
      <c r="E57" s="126">
        <f t="shared" si="56"/>
        <v>18714</v>
      </c>
      <c r="F57" s="123">
        <f t="shared" si="56"/>
        <v>18319</v>
      </c>
      <c r="G57" s="124">
        <f t="shared" si="56"/>
        <v>926</v>
      </c>
      <c r="H57" s="124"/>
      <c r="I57" s="125">
        <f t="shared" si="57"/>
        <v>18889</v>
      </c>
      <c r="J57" s="123">
        <v>44</v>
      </c>
      <c r="K57" s="124">
        <v>293</v>
      </c>
      <c r="L57" s="124">
        <v>459</v>
      </c>
      <c r="M57" s="124">
        <v>36</v>
      </c>
      <c r="N57" s="124">
        <v>275</v>
      </c>
      <c r="O57" s="124">
        <v>540</v>
      </c>
      <c r="P57" s="125">
        <v>17</v>
      </c>
      <c r="Q57" s="121">
        <v>194</v>
      </c>
      <c r="R57" s="124">
        <v>2666</v>
      </c>
      <c r="S57" s="124">
        <v>2171</v>
      </c>
      <c r="T57" s="124">
        <v>202</v>
      </c>
      <c r="U57" s="124">
        <v>2493</v>
      </c>
      <c r="V57" s="124">
        <v>1932</v>
      </c>
      <c r="W57" s="125">
        <v>221</v>
      </c>
      <c r="X57" s="121">
        <v>95</v>
      </c>
      <c r="Y57" s="124">
        <v>770</v>
      </c>
      <c r="Z57" s="124">
        <v>705</v>
      </c>
      <c r="AA57" s="124">
        <v>91</v>
      </c>
      <c r="AB57" s="124">
        <v>774</v>
      </c>
      <c r="AC57" s="124">
        <v>701</v>
      </c>
      <c r="AD57" s="125">
        <v>61</v>
      </c>
      <c r="AE57" s="121">
        <v>559</v>
      </c>
      <c r="AF57" s="124">
        <v>14470</v>
      </c>
      <c r="AG57" s="124">
        <v>14017</v>
      </c>
      <c r="AH57" s="124">
        <v>477</v>
      </c>
      <c r="AI57" s="124">
        <v>14608</v>
      </c>
      <c r="AJ57" s="124">
        <v>14552</v>
      </c>
      <c r="AK57" s="125">
        <v>218</v>
      </c>
      <c r="AL57" s="121">
        <v>443</v>
      </c>
      <c r="AM57" s="124">
        <v>2831</v>
      </c>
      <c r="AN57" s="124">
        <v>3600</v>
      </c>
      <c r="AO57" s="124">
        <v>377</v>
      </c>
      <c r="AP57" s="124">
        <v>2495</v>
      </c>
      <c r="AQ57" s="124">
        <v>3508</v>
      </c>
      <c r="AR57" s="125">
        <v>173</v>
      </c>
      <c r="AS57" s="121">
        <v>86</v>
      </c>
      <c r="AT57" s="124">
        <v>2053</v>
      </c>
      <c r="AU57" s="124">
        <v>1870</v>
      </c>
      <c r="AV57" s="124">
        <v>69</v>
      </c>
      <c r="AW57" s="124">
        <v>1924</v>
      </c>
      <c r="AX57" s="124">
        <v>2029</v>
      </c>
      <c r="AY57" s="125">
        <v>40</v>
      </c>
      <c r="AZ57" s="121">
        <v>30</v>
      </c>
      <c r="BA57" s="124">
        <v>9586</v>
      </c>
      <c r="BB57" s="124">
        <v>8547</v>
      </c>
      <c r="BC57" s="124">
        <v>31</v>
      </c>
      <c r="BD57" s="124">
        <v>10189</v>
      </c>
      <c r="BE57" s="124">
        <v>9015</v>
      </c>
      <c r="BF57" s="125">
        <v>5</v>
      </c>
      <c r="BG57" s="121">
        <v>95</v>
      </c>
      <c r="BH57" s="124">
        <v>2440</v>
      </c>
      <c r="BI57" s="124">
        <v>2019</v>
      </c>
      <c r="BJ57" s="124">
        <v>60</v>
      </c>
      <c r="BK57" s="124">
        <v>2066</v>
      </c>
      <c r="BL57" s="124">
        <v>1878</v>
      </c>
      <c r="BM57" s="125">
        <v>84</v>
      </c>
      <c r="BN57" s="121">
        <v>53</v>
      </c>
      <c r="BO57" s="124">
        <v>955</v>
      </c>
      <c r="BP57" s="124">
        <v>883</v>
      </c>
      <c r="BQ57" s="124">
        <v>53</v>
      </c>
      <c r="BR57" s="124">
        <v>907</v>
      </c>
      <c r="BS57" s="124">
        <v>793</v>
      </c>
      <c r="BT57" s="125">
        <v>84</v>
      </c>
      <c r="BU57" s="121">
        <v>42</v>
      </c>
      <c r="BV57" s="124">
        <v>1485</v>
      </c>
      <c r="BW57" s="124">
        <v>1136</v>
      </c>
      <c r="BX57" s="124">
        <v>7</v>
      </c>
      <c r="BY57" s="124">
        <v>1159</v>
      </c>
      <c r="BZ57" s="124">
        <v>1085</v>
      </c>
      <c r="CA57" s="125">
        <v>0</v>
      </c>
      <c r="CB57" s="121">
        <v>105</v>
      </c>
      <c r="CC57" s="124">
        <v>617</v>
      </c>
      <c r="CD57" s="124">
        <v>508</v>
      </c>
      <c r="CE57" s="124">
        <v>129</v>
      </c>
      <c r="CF57" s="56" t="s">
        <v>17</v>
      </c>
      <c r="CG57" s="124">
        <v>611</v>
      </c>
      <c r="CH57" s="125">
        <v>117</v>
      </c>
      <c r="CI57" s="121">
        <v>32</v>
      </c>
      <c r="CJ57" s="124">
        <v>302</v>
      </c>
      <c r="CK57" s="124">
        <v>480</v>
      </c>
      <c r="CL57" s="124">
        <v>32</v>
      </c>
      <c r="CM57" s="55" t="s">
        <v>17</v>
      </c>
      <c r="CN57" s="124">
        <v>570</v>
      </c>
      <c r="CO57" s="125">
        <v>0</v>
      </c>
      <c r="CP57" s="121">
        <v>50</v>
      </c>
      <c r="CQ57" s="124">
        <v>366</v>
      </c>
      <c r="CR57" s="124">
        <v>684</v>
      </c>
      <c r="CS57" s="124">
        <v>50</v>
      </c>
      <c r="CT57" s="46" t="s">
        <v>17</v>
      </c>
      <c r="CU57" s="124">
        <v>684</v>
      </c>
      <c r="CV57" s="125">
        <v>0</v>
      </c>
      <c r="CW57" s="115"/>
      <c r="CX57" s="115"/>
      <c r="CY57" s="176"/>
      <c r="CZ57" s="124"/>
      <c r="DA57" s="124"/>
      <c r="DB57" s="124"/>
      <c r="DC57" s="46"/>
      <c r="DD57" s="124"/>
      <c r="DE57" s="124"/>
      <c r="DF57" s="213"/>
    </row>
    <row r="58" spans="2:110" hidden="1" x14ac:dyDescent="0.15">
      <c r="B58" s="8"/>
      <c r="C58" s="10" t="s">
        <v>6</v>
      </c>
      <c r="D58" s="127">
        <f t="shared" si="56"/>
        <v>896</v>
      </c>
      <c r="E58" s="128">
        <f t="shared" si="56"/>
        <v>17839</v>
      </c>
      <c r="F58" s="129">
        <f t="shared" si="56"/>
        <v>18243</v>
      </c>
      <c r="G58" s="130">
        <f t="shared" si="56"/>
        <v>825</v>
      </c>
      <c r="H58" s="130"/>
      <c r="I58" s="131">
        <f t="shared" si="57"/>
        <v>16018</v>
      </c>
      <c r="J58" s="129">
        <v>50</v>
      </c>
      <c r="K58" s="130">
        <v>323</v>
      </c>
      <c r="L58" s="130">
        <v>710</v>
      </c>
      <c r="M58" s="130">
        <v>41</v>
      </c>
      <c r="N58" s="130">
        <v>294</v>
      </c>
      <c r="O58" s="130">
        <v>804</v>
      </c>
      <c r="P58" s="131">
        <v>26</v>
      </c>
      <c r="Q58" s="127">
        <v>194</v>
      </c>
      <c r="R58" s="130">
        <v>1715</v>
      </c>
      <c r="S58" s="130">
        <v>1400</v>
      </c>
      <c r="T58" s="130">
        <v>187</v>
      </c>
      <c r="U58" s="130">
        <v>1521</v>
      </c>
      <c r="V58" s="130">
        <v>1190</v>
      </c>
      <c r="W58" s="131">
        <v>251</v>
      </c>
      <c r="X58" s="127">
        <v>102</v>
      </c>
      <c r="Y58" s="130">
        <v>1028</v>
      </c>
      <c r="Z58" s="130">
        <v>860</v>
      </c>
      <c r="AA58" s="130">
        <v>83</v>
      </c>
      <c r="AB58" s="130">
        <v>767</v>
      </c>
      <c r="AC58" s="130">
        <v>602</v>
      </c>
      <c r="AD58" s="131">
        <v>80</v>
      </c>
      <c r="AE58" s="127">
        <v>507</v>
      </c>
      <c r="AF58" s="130">
        <v>14255</v>
      </c>
      <c r="AG58" s="130">
        <v>14010</v>
      </c>
      <c r="AH58" s="130">
        <v>430</v>
      </c>
      <c r="AI58" s="130">
        <v>11752</v>
      </c>
      <c r="AJ58" s="130">
        <v>11817</v>
      </c>
      <c r="AK58" s="131">
        <v>241</v>
      </c>
      <c r="AL58" s="127">
        <v>404</v>
      </c>
      <c r="AM58" s="130">
        <v>3018</v>
      </c>
      <c r="AN58" s="130">
        <v>3991</v>
      </c>
      <c r="AO58" s="130">
        <v>362</v>
      </c>
      <c r="AP58" s="130">
        <v>2835</v>
      </c>
      <c r="AQ58" s="130">
        <v>3949</v>
      </c>
      <c r="AR58" s="131">
        <v>178</v>
      </c>
      <c r="AS58" s="127">
        <v>73</v>
      </c>
      <c r="AT58" s="130">
        <v>2593</v>
      </c>
      <c r="AU58" s="130">
        <v>2324</v>
      </c>
      <c r="AV58" s="130">
        <v>41</v>
      </c>
      <c r="AW58" s="130">
        <v>1699</v>
      </c>
      <c r="AX58" s="130">
        <v>1506</v>
      </c>
      <c r="AY58" s="131">
        <v>55</v>
      </c>
      <c r="AZ58" s="127">
        <v>30</v>
      </c>
      <c r="BA58" s="130">
        <v>8644</v>
      </c>
      <c r="BB58" s="130">
        <v>7695</v>
      </c>
      <c r="BC58" s="130">
        <v>27</v>
      </c>
      <c r="BD58" s="130">
        <v>7218</v>
      </c>
      <c r="BE58" s="130">
        <v>6362</v>
      </c>
      <c r="BF58" s="131">
        <v>8</v>
      </c>
      <c r="BG58" s="127">
        <v>93</v>
      </c>
      <c r="BH58" s="130">
        <v>4123</v>
      </c>
      <c r="BI58" s="130">
        <v>3138</v>
      </c>
      <c r="BJ58" s="130">
        <v>75</v>
      </c>
      <c r="BK58" s="130">
        <v>3972</v>
      </c>
      <c r="BL58" s="130">
        <v>3011</v>
      </c>
      <c r="BM58" s="131">
        <v>87</v>
      </c>
      <c r="BN58" s="127">
        <v>70</v>
      </c>
      <c r="BO58" s="130">
        <v>1205</v>
      </c>
      <c r="BP58" s="130">
        <v>1296</v>
      </c>
      <c r="BQ58" s="130">
        <v>67</v>
      </c>
      <c r="BR58" s="130">
        <v>1188</v>
      </c>
      <c r="BS58" s="130">
        <v>1197</v>
      </c>
      <c r="BT58" s="131">
        <v>87</v>
      </c>
      <c r="BU58" s="127">
        <v>23</v>
      </c>
      <c r="BV58" s="130">
        <v>2918</v>
      </c>
      <c r="BW58" s="130">
        <v>1842</v>
      </c>
      <c r="BX58" s="130">
        <v>8</v>
      </c>
      <c r="BY58" s="130">
        <v>2784</v>
      </c>
      <c r="BZ58" s="130">
        <v>1814</v>
      </c>
      <c r="CA58" s="131">
        <v>0</v>
      </c>
      <c r="CB58" s="127">
        <v>55</v>
      </c>
      <c r="CC58" s="130">
        <v>663</v>
      </c>
      <c r="CD58" s="130">
        <v>545</v>
      </c>
      <c r="CE58" s="130">
        <v>77</v>
      </c>
      <c r="CF58" s="59" t="s">
        <v>17</v>
      </c>
      <c r="CG58" s="130">
        <v>553</v>
      </c>
      <c r="CH58" s="131">
        <v>95</v>
      </c>
      <c r="CI58" s="127">
        <v>30</v>
      </c>
      <c r="CJ58" s="130">
        <v>329</v>
      </c>
      <c r="CK58" s="130">
        <v>716</v>
      </c>
      <c r="CL58" s="130">
        <v>30</v>
      </c>
      <c r="CM58" s="59" t="s">
        <v>17</v>
      </c>
      <c r="CN58" s="130">
        <v>792</v>
      </c>
      <c r="CO58" s="131">
        <v>0</v>
      </c>
      <c r="CP58" s="127">
        <v>60</v>
      </c>
      <c r="CQ58" s="130">
        <v>554</v>
      </c>
      <c r="CR58" s="130">
        <v>862</v>
      </c>
      <c r="CS58" s="130">
        <v>60</v>
      </c>
      <c r="CT58" s="59" t="s">
        <v>17</v>
      </c>
      <c r="CU58" s="130">
        <v>862</v>
      </c>
      <c r="CV58" s="131">
        <v>0</v>
      </c>
      <c r="CW58" s="115"/>
      <c r="CX58" s="115"/>
      <c r="CY58" s="177"/>
      <c r="CZ58" s="130"/>
      <c r="DA58" s="130"/>
      <c r="DB58" s="130"/>
      <c r="DC58" s="59"/>
      <c r="DD58" s="130"/>
      <c r="DE58" s="130"/>
      <c r="DF58" s="213"/>
    </row>
    <row r="59" spans="2:110" hidden="1" x14ac:dyDescent="0.15">
      <c r="B59" s="8"/>
      <c r="C59" s="9" t="s">
        <v>7</v>
      </c>
      <c r="D59" s="121">
        <f t="shared" si="56"/>
        <v>936</v>
      </c>
      <c r="E59" s="122">
        <f t="shared" si="56"/>
        <v>13421</v>
      </c>
      <c r="F59" s="123">
        <f t="shared" si="56"/>
        <v>14453</v>
      </c>
      <c r="G59" s="124">
        <f t="shared" si="56"/>
        <v>825</v>
      </c>
      <c r="H59" s="124"/>
      <c r="I59" s="125">
        <f t="shared" si="57"/>
        <v>15798</v>
      </c>
      <c r="J59" s="123">
        <v>48</v>
      </c>
      <c r="K59" s="124">
        <v>371</v>
      </c>
      <c r="L59" s="124">
        <v>558</v>
      </c>
      <c r="M59" s="124">
        <v>43</v>
      </c>
      <c r="N59" s="124">
        <v>364</v>
      </c>
      <c r="O59" s="124">
        <v>760</v>
      </c>
      <c r="P59" s="125">
        <v>31</v>
      </c>
      <c r="Q59" s="121">
        <v>188</v>
      </c>
      <c r="R59" s="124">
        <v>1856</v>
      </c>
      <c r="S59" s="124">
        <v>1559</v>
      </c>
      <c r="T59" s="124">
        <v>190</v>
      </c>
      <c r="U59" s="124">
        <v>1859</v>
      </c>
      <c r="V59" s="124">
        <v>1538</v>
      </c>
      <c r="W59" s="125">
        <v>288</v>
      </c>
      <c r="X59" s="121">
        <v>105</v>
      </c>
      <c r="Y59" s="124">
        <v>1007</v>
      </c>
      <c r="Z59" s="124">
        <v>900</v>
      </c>
      <c r="AA59" s="124">
        <v>95</v>
      </c>
      <c r="AB59" s="124">
        <v>923</v>
      </c>
      <c r="AC59" s="124">
        <v>825</v>
      </c>
      <c r="AD59" s="125">
        <v>90</v>
      </c>
      <c r="AE59" s="121">
        <v>493</v>
      </c>
      <c r="AF59" s="124">
        <v>9902</v>
      </c>
      <c r="AG59" s="124">
        <v>10067</v>
      </c>
      <c r="AH59" s="124">
        <v>411</v>
      </c>
      <c r="AI59" s="124">
        <v>10076</v>
      </c>
      <c r="AJ59" s="124">
        <v>11080</v>
      </c>
      <c r="AK59" s="125">
        <v>259</v>
      </c>
      <c r="AL59" s="121">
        <v>417</v>
      </c>
      <c r="AM59" s="124">
        <v>2705</v>
      </c>
      <c r="AN59" s="124">
        <v>3325</v>
      </c>
      <c r="AO59" s="124">
        <v>351</v>
      </c>
      <c r="AP59" s="124">
        <v>2386</v>
      </c>
      <c r="AQ59" s="124">
        <v>3226</v>
      </c>
      <c r="AR59" s="125">
        <v>193</v>
      </c>
      <c r="AS59" s="121">
        <v>53</v>
      </c>
      <c r="AT59" s="124">
        <v>1603</v>
      </c>
      <c r="AU59" s="124">
        <v>1489</v>
      </c>
      <c r="AV59" s="124">
        <v>36</v>
      </c>
      <c r="AW59" s="124">
        <v>1200</v>
      </c>
      <c r="AX59" s="124">
        <v>1330</v>
      </c>
      <c r="AY59" s="125">
        <v>59</v>
      </c>
      <c r="AZ59" s="121">
        <v>23</v>
      </c>
      <c r="BA59" s="124">
        <v>5594</v>
      </c>
      <c r="BB59" s="124">
        <v>5253</v>
      </c>
      <c r="BC59" s="124">
        <v>24</v>
      </c>
      <c r="BD59" s="124">
        <v>6490</v>
      </c>
      <c r="BE59" s="124">
        <v>6524</v>
      </c>
      <c r="BF59" s="125">
        <v>7</v>
      </c>
      <c r="BG59" s="121">
        <v>76</v>
      </c>
      <c r="BH59" s="124">
        <v>1598</v>
      </c>
      <c r="BI59" s="124">
        <v>1605</v>
      </c>
      <c r="BJ59" s="124">
        <v>55</v>
      </c>
      <c r="BK59" s="124">
        <v>1405</v>
      </c>
      <c r="BL59" s="124">
        <v>1531</v>
      </c>
      <c r="BM59" s="125">
        <v>90</v>
      </c>
      <c r="BN59" s="121">
        <v>55</v>
      </c>
      <c r="BO59" s="124">
        <v>948</v>
      </c>
      <c r="BP59" s="124">
        <v>842</v>
      </c>
      <c r="BQ59" s="124">
        <v>52</v>
      </c>
      <c r="BR59" s="124">
        <v>898</v>
      </c>
      <c r="BS59" s="124">
        <v>799</v>
      </c>
      <c r="BT59" s="125">
        <v>90</v>
      </c>
      <c r="BU59" s="121">
        <v>21</v>
      </c>
      <c r="BV59" s="124">
        <v>650</v>
      </c>
      <c r="BW59" s="124">
        <v>763</v>
      </c>
      <c r="BX59" s="124">
        <v>3</v>
      </c>
      <c r="BY59" s="124">
        <v>507</v>
      </c>
      <c r="BZ59" s="124">
        <v>732</v>
      </c>
      <c r="CA59" s="125">
        <v>0</v>
      </c>
      <c r="CB59" s="121">
        <v>111</v>
      </c>
      <c r="CC59" s="124">
        <v>333</v>
      </c>
      <c r="CD59" s="124">
        <v>331</v>
      </c>
      <c r="CE59" s="124">
        <v>85</v>
      </c>
      <c r="CF59" s="48" t="s">
        <v>17</v>
      </c>
      <c r="CG59" s="124">
        <v>446</v>
      </c>
      <c r="CH59" s="125">
        <v>121</v>
      </c>
      <c r="CI59" s="121">
        <v>37</v>
      </c>
      <c r="CJ59" s="124">
        <v>378</v>
      </c>
      <c r="CK59" s="124">
        <v>781</v>
      </c>
      <c r="CL59" s="124">
        <v>37</v>
      </c>
      <c r="CM59" s="48" t="s">
        <v>17</v>
      </c>
      <c r="CN59" s="124">
        <v>817</v>
      </c>
      <c r="CO59" s="125">
        <v>0</v>
      </c>
      <c r="CP59" s="121">
        <v>59</v>
      </c>
      <c r="CQ59" s="124">
        <v>581</v>
      </c>
      <c r="CR59" s="124">
        <v>1157</v>
      </c>
      <c r="CS59" s="124">
        <v>59</v>
      </c>
      <c r="CT59" s="48" t="s">
        <v>17</v>
      </c>
      <c r="CU59" s="124">
        <v>1157</v>
      </c>
      <c r="CV59" s="125">
        <v>0</v>
      </c>
      <c r="CW59" s="115"/>
      <c r="CX59" s="115"/>
      <c r="CY59" s="176"/>
      <c r="CZ59" s="124"/>
      <c r="DA59" s="124"/>
      <c r="DB59" s="124"/>
      <c r="DC59" s="48"/>
      <c r="DD59" s="124"/>
      <c r="DE59" s="124"/>
      <c r="DF59" s="213"/>
    </row>
    <row r="60" spans="2:110" hidden="1" x14ac:dyDescent="0.15">
      <c r="B60" s="8"/>
      <c r="C60" s="9" t="s">
        <v>8</v>
      </c>
      <c r="D60" s="121">
        <f t="shared" si="56"/>
        <v>979</v>
      </c>
      <c r="E60" s="126">
        <f t="shared" si="56"/>
        <v>17130</v>
      </c>
      <c r="F60" s="123">
        <f t="shared" si="56"/>
        <v>18291</v>
      </c>
      <c r="G60" s="124">
        <f t="shared" si="56"/>
        <v>1085</v>
      </c>
      <c r="H60" s="124"/>
      <c r="I60" s="125">
        <f t="shared" si="57"/>
        <v>19984</v>
      </c>
      <c r="J60" s="123">
        <v>31</v>
      </c>
      <c r="K60" s="124">
        <v>404</v>
      </c>
      <c r="L60" s="124">
        <v>576</v>
      </c>
      <c r="M60" s="124">
        <v>42</v>
      </c>
      <c r="N60" s="124">
        <v>417</v>
      </c>
      <c r="O60" s="124">
        <v>648</v>
      </c>
      <c r="P60" s="125">
        <v>20</v>
      </c>
      <c r="Q60" s="121">
        <v>186</v>
      </c>
      <c r="R60" s="124">
        <v>2174</v>
      </c>
      <c r="S60" s="124">
        <v>1817</v>
      </c>
      <c r="T60" s="124">
        <v>272</v>
      </c>
      <c r="U60" s="124">
        <v>2547</v>
      </c>
      <c r="V60" s="124">
        <v>2086</v>
      </c>
      <c r="W60" s="125">
        <v>223</v>
      </c>
      <c r="X60" s="121">
        <v>107</v>
      </c>
      <c r="Y60" s="124">
        <v>1069</v>
      </c>
      <c r="Z60" s="124">
        <v>864</v>
      </c>
      <c r="AA60" s="124">
        <v>135</v>
      </c>
      <c r="AB60" s="124">
        <v>1378</v>
      </c>
      <c r="AC60" s="124">
        <v>1111</v>
      </c>
      <c r="AD60" s="125">
        <v>62</v>
      </c>
      <c r="AE60" s="121">
        <v>553</v>
      </c>
      <c r="AF60" s="124">
        <v>12983</v>
      </c>
      <c r="AG60" s="124">
        <v>13349</v>
      </c>
      <c r="AH60" s="124">
        <v>579</v>
      </c>
      <c r="AI60" s="124">
        <v>14326</v>
      </c>
      <c r="AJ60" s="124">
        <v>14871</v>
      </c>
      <c r="AK60" s="125">
        <v>159</v>
      </c>
      <c r="AL60" s="121">
        <v>440</v>
      </c>
      <c r="AM60" s="124">
        <v>3130</v>
      </c>
      <c r="AN60" s="124">
        <v>4207</v>
      </c>
      <c r="AO60" s="124">
        <v>475</v>
      </c>
      <c r="AP60" s="124">
        <v>3682</v>
      </c>
      <c r="AQ60" s="124">
        <v>4730</v>
      </c>
      <c r="AR60" s="125">
        <v>109</v>
      </c>
      <c r="AS60" s="121">
        <v>89</v>
      </c>
      <c r="AT60" s="124">
        <v>2420</v>
      </c>
      <c r="AU60" s="124">
        <v>2149</v>
      </c>
      <c r="AV60" s="124">
        <v>78</v>
      </c>
      <c r="AW60" s="124">
        <v>2390</v>
      </c>
      <c r="AX60" s="124">
        <v>2328</v>
      </c>
      <c r="AY60" s="125">
        <v>45</v>
      </c>
      <c r="AZ60" s="121">
        <v>24</v>
      </c>
      <c r="BA60" s="124">
        <v>7433</v>
      </c>
      <c r="BB60" s="124">
        <v>6993</v>
      </c>
      <c r="BC60" s="124">
        <v>26</v>
      </c>
      <c r="BD60" s="124">
        <v>8254</v>
      </c>
      <c r="BE60" s="124">
        <v>7813</v>
      </c>
      <c r="BF60" s="125">
        <v>5</v>
      </c>
      <c r="BG60" s="121">
        <v>126</v>
      </c>
      <c r="BH60" s="124">
        <v>3435</v>
      </c>
      <c r="BI60" s="124">
        <v>2665</v>
      </c>
      <c r="BJ60" s="124">
        <v>112</v>
      </c>
      <c r="BK60" s="124">
        <v>3514</v>
      </c>
      <c r="BL60" s="124">
        <v>2764</v>
      </c>
      <c r="BM60" s="125">
        <v>75</v>
      </c>
      <c r="BN60" s="121">
        <v>88</v>
      </c>
      <c r="BO60" s="124">
        <v>1431</v>
      </c>
      <c r="BP60" s="124">
        <v>1442</v>
      </c>
      <c r="BQ60" s="124">
        <v>103</v>
      </c>
      <c r="BR60" s="124">
        <v>1786</v>
      </c>
      <c r="BS60" s="124">
        <v>1596</v>
      </c>
      <c r="BT60" s="125">
        <v>75</v>
      </c>
      <c r="BU60" s="121">
        <v>38</v>
      </c>
      <c r="BV60" s="124">
        <v>2004</v>
      </c>
      <c r="BW60" s="124">
        <v>1223</v>
      </c>
      <c r="BX60" s="124">
        <v>9</v>
      </c>
      <c r="BY60" s="124">
        <v>1728</v>
      </c>
      <c r="BZ60" s="124">
        <v>1168</v>
      </c>
      <c r="CA60" s="125">
        <v>0</v>
      </c>
      <c r="CB60" s="121">
        <v>95</v>
      </c>
      <c r="CC60" s="124">
        <v>518</v>
      </c>
      <c r="CD60" s="124">
        <v>570</v>
      </c>
      <c r="CE60" s="124">
        <v>78</v>
      </c>
      <c r="CF60" s="56" t="s">
        <v>17</v>
      </c>
      <c r="CG60" s="124">
        <v>311</v>
      </c>
      <c r="CH60" s="125">
        <v>133</v>
      </c>
      <c r="CI60" s="121">
        <v>26</v>
      </c>
      <c r="CJ60" s="124">
        <v>196</v>
      </c>
      <c r="CK60" s="124">
        <v>466</v>
      </c>
      <c r="CL60" s="124">
        <v>26</v>
      </c>
      <c r="CM60" s="55" t="s">
        <v>17</v>
      </c>
      <c r="CN60" s="124">
        <v>555</v>
      </c>
      <c r="CO60" s="125">
        <v>0</v>
      </c>
      <c r="CP60" s="121">
        <v>88</v>
      </c>
      <c r="CQ60" s="124">
        <v>855</v>
      </c>
      <c r="CR60" s="124">
        <v>1513</v>
      </c>
      <c r="CS60" s="124">
        <v>88</v>
      </c>
      <c r="CT60" s="55" t="s">
        <v>17</v>
      </c>
      <c r="CU60" s="124">
        <v>1513</v>
      </c>
      <c r="CV60" s="125">
        <v>2</v>
      </c>
      <c r="CW60" s="115"/>
      <c r="CX60" s="115"/>
      <c r="CY60" s="176"/>
      <c r="CZ60" s="124"/>
      <c r="DA60" s="124"/>
      <c r="DB60" s="124"/>
      <c r="DC60" s="55"/>
      <c r="DD60" s="124"/>
      <c r="DE60" s="124"/>
      <c r="DF60" s="213"/>
    </row>
    <row r="61" spans="2:110" hidden="1" x14ac:dyDescent="0.15">
      <c r="B61" s="8"/>
      <c r="C61" s="10" t="s">
        <v>9</v>
      </c>
      <c r="D61" s="127">
        <f t="shared" si="56"/>
        <v>926</v>
      </c>
      <c r="E61" s="128">
        <f t="shared" si="56"/>
        <v>13527</v>
      </c>
      <c r="F61" s="129">
        <f t="shared" si="56"/>
        <v>14700</v>
      </c>
      <c r="G61" s="130">
        <f t="shared" si="56"/>
        <v>766</v>
      </c>
      <c r="H61" s="130"/>
      <c r="I61" s="131">
        <f t="shared" si="57"/>
        <v>14533</v>
      </c>
      <c r="J61" s="129">
        <v>60</v>
      </c>
      <c r="K61" s="130">
        <v>454</v>
      </c>
      <c r="L61" s="130">
        <v>593</v>
      </c>
      <c r="M61" s="130">
        <v>56</v>
      </c>
      <c r="N61" s="130">
        <v>462</v>
      </c>
      <c r="O61" s="130">
        <v>798</v>
      </c>
      <c r="P61" s="131">
        <v>24</v>
      </c>
      <c r="Q61" s="127">
        <v>208</v>
      </c>
      <c r="R61" s="130">
        <v>2781</v>
      </c>
      <c r="S61" s="130">
        <v>2094</v>
      </c>
      <c r="T61" s="130">
        <v>176</v>
      </c>
      <c r="U61" s="130">
        <v>2344</v>
      </c>
      <c r="V61" s="130">
        <v>1783</v>
      </c>
      <c r="W61" s="131">
        <v>275</v>
      </c>
      <c r="X61" s="127">
        <v>109</v>
      </c>
      <c r="Y61" s="130">
        <v>1040</v>
      </c>
      <c r="Z61" s="130">
        <v>923</v>
      </c>
      <c r="AA61" s="130">
        <v>80</v>
      </c>
      <c r="AB61" s="130">
        <v>776</v>
      </c>
      <c r="AC61" s="130">
        <v>751</v>
      </c>
      <c r="AD61" s="131">
        <v>91</v>
      </c>
      <c r="AE61" s="127">
        <v>494</v>
      </c>
      <c r="AF61" s="130">
        <v>9088</v>
      </c>
      <c r="AG61" s="130">
        <v>9801</v>
      </c>
      <c r="AH61" s="130">
        <v>377</v>
      </c>
      <c r="AI61" s="130">
        <v>8430</v>
      </c>
      <c r="AJ61" s="130">
        <v>9731</v>
      </c>
      <c r="AK61" s="131">
        <v>200</v>
      </c>
      <c r="AL61" s="127">
        <v>407</v>
      </c>
      <c r="AM61" s="130">
        <v>2991</v>
      </c>
      <c r="AN61" s="130">
        <v>3746</v>
      </c>
      <c r="AO61" s="130">
        <v>330</v>
      </c>
      <c r="AP61" s="130">
        <v>2594</v>
      </c>
      <c r="AQ61" s="130">
        <v>3541</v>
      </c>
      <c r="AR61" s="131">
        <v>135</v>
      </c>
      <c r="AS61" s="127">
        <v>69</v>
      </c>
      <c r="AT61" s="130">
        <v>1820</v>
      </c>
      <c r="AU61" s="130">
        <v>1335</v>
      </c>
      <c r="AV61" s="130">
        <v>27</v>
      </c>
      <c r="AW61" s="130">
        <v>1075</v>
      </c>
      <c r="AX61" s="130">
        <v>1112</v>
      </c>
      <c r="AY61" s="131">
        <v>62</v>
      </c>
      <c r="AZ61" s="127">
        <v>18</v>
      </c>
      <c r="BA61" s="130">
        <v>4277</v>
      </c>
      <c r="BB61" s="130">
        <v>4720</v>
      </c>
      <c r="BC61" s="130">
        <v>20</v>
      </c>
      <c r="BD61" s="130">
        <v>4761</v>
      </c>
      <c r="BE61" s="130">
        <v>3078</v>
      </c>
      <c r="BF61" s="131">
        <v>3</v>
      </c>
      <c r="BG61" s="127">
        <v>108</v>
      </c>
      <c r="BH61" s="130">
        <v>2126</v>
      </c>
      <c r="BI61" s="130">
        <v>2118</v>
      </c>
      <c r="BJ61" s="130">
        <v>75</v>
      </c>
      <c r="BK61" s="130">
        <v>1791</v>
      </c>
      <c r="BL61" s="130">
        <v>2113</v>
      </c>
      <c r="BM61" s="131">
        <v>79</v>
      </c>
      <c r="BN61" s="127">
        <v>77</v>
      </c>
      <c r="BO61" s="130">
        <v>1326</v>
      </c>
      <c r="BP61" s="130">
        <v>1184</v>
      </c>
      <c r="BQ61" s="130">
        <v>74</v>
      </c>
      <c r="BR61" s="130">
        <v>1285</v>
      </c>
      <c r="BS61" s="130">
        <v>1255</v>
      </c>
      <c r="BT61" s="131">
        <v>78</v>
      </c>
      <c r="BU61" s="127">
        <v>31</v>
      </c>
      <c r="BV61" s="130">
        <v>800</v>
      </c>
      <c r="BW61" s="130">
        <v>934</v>
      </c>
      <c r="BX61" s="130">
        <v>1</v>
      </c>
      <c r="BY61" s="130">
        <v>506</v>
      </c>
      <c r="BZ61" s="130">
        <v>858</v>
      </c>
      <c r="CA61" s="131">
        <v>1</v>
      </c>
      <c r="CB61" s="127">
        <v>84</v>
      </c>
      <c r="CC61" s="130">
        <v>354</v>
      </c>
      <c r="CD61" s="130">
        <v>328</v>
      </c>
      <c r="CE61" s="130">
        <v>84</v>
      </c>
      <c r="CF61" s="46" t="s">
        <v>17</v>
      </c>
      <c r="CG61" s="130">
        <v>475</v>
      </c>
      <c r="CH61" s="131">
        <v>132</v>
      </c>
      <c r="CI61" s="127">
        <v>27</v>
      </c>
      <c r="CJ61" s="130">
        <v>434</v>
      </c>
      <c r="CK61" s="130">
        <v>806</v>
      </c>
      <c r="CL61" s="130">
        <v>20</v>
      </c>
      <c r="CM61" s="48" t="s">
        <v>17</v>
      </c>
      <c r="CN61" s="130">
        <v>668</v>
      </c>
      <c r="CO61" s="131">
        <v>0</v>
      </c>
      <c r="CP61" s="127">
        <v>53</v>
      </c>
      <c r="CQ61" s="130">
        <v>416</v>
      </c>
      <c r="CR61" s="130">
        <v>1078</v>
      </c>
      <c r="CS61" s="130">
        <v>53</v>
      </c>
      <c r="CT61" s="48" t="s">
        <v>17</v>
      </c>
      <c r="CU61" s="130">
        <v>1078</v>
      </c>
      <c r="CV61" s="131">
        <v>0</v>
      </c>
      <c r="CW61" s="115"/>
      <c r="CX61" s="115"/>
      <c r="CY61" s="177"/>
      <c r="CZ61" s="130"/>
      <c r="DA61" s="130"/>
      <c r="DB61" s="130"/>
      <c r="DC61" s="48"/>
      <c r="DD61" s="130"/>
      <c r="DE61" s="130"/>
      <c r="DF61" s="213"/>
    </row>
    <row r="62" spans="2:110" hidden="1" x14ac:dyDescent="0.15">
      <c r="B62" s="8"/>
      <c r="C62" s="9" t="s">
        <v>10</v>
      </c>
      <c r="D62" s="121">
        <f t="shared" si="56"/>
        <v>970</v>
      </c>
      <c r="E62" s="122">
        <f t="shared" si="56"/>
        <v>15700</v>
      </c>
      <c r="F62" s="123">
        <f t="shared" si="56"/>
        <v>16024</v>
      </c>
      <c r="G62" s="124">
        <f t="shared" si="56"/>
        <v>846</v>
      </c>
      <c r="H62" s="124"/>
      <c r="I62" s="125">
        <f t="shared" si="57"/>
        <v>13947</v>
      </c>
      <c r="J62" s="123">
        <v>39</v>
      </c>
      <c r="K62" s="124">
        <v>467</v>
      </c>
      <c r="L62" s="124">
        <v>531</v>
      </c>
      <c r="M62" s="124">
        <v>37</v>
      </c>
      <c r="N62" s="124">
        <v>464</v>
      </c>
      <c r="O62" s="124">
        <v>667</v>
      </c>
      <c r="P62" s="125">
        <v>26</v>
      </c>
      <c r="Q62" s="121">
        <v>207</v>
      </c>
      <c r="R62" s="124">
        <v>2620</v>
      </c>
      <c r="S62" s="124">
        <v>2421</v>
      </c>
      <c r="T62" s="124">
        <v>200</v>
      </c>
      <c r="U62" s="124">
        <v>1943</v>
      </c>
      <c r="V62" s="124">
        <v>1629</v>
      </c>
      <c r="W62" s="125">
        <v>305</v>
      </c>
      <c r="X62" s="121">
        <v>111</v>
      </c>
      <c r="Y62" s="124">
        <v>1028</v>
      </c>
      <c r="Z62" s="124">
        <v>889</v>
      </c>
      <c r="AA62" s="124">
        <v>97</v>
      </c>
      <c r="AB62" s="124">
        <v>941</v>
      </c>
      <c r="AC62" s="124">
        <v>816</v>
      </c>
      <c r="AD62" s="125">
        <v>105</v>
      </c>
      <c r="AE62" s="121">
        <v>517</v>
      </c>
      <c r="AF62" s="124">
        <v>10854</v>
      </c>
      <c r="AG62" s="124">
        <v>10276</v>
      </c>
      <c r="AH62" s="124">
        <v>414</v>
      </c>
      <c r="AI62" s="124">
        <v>8484</v>
      </c>
      <c r="AJ62" s="124">
        <v>8944</v>
      </c>
      <c r="AK62" s="125">
        <v>232</v>
      </c>
      <c r="AL62" s="121">
        <v>429</v>
      </c>
      <c r="AM62" s="124">
        <v>3270</v>
      </c>
      <c r="AN62" s="124">
        <v>4076</v>
      </c>
      <c r="AO62" s="124">
        <v>360</v>
      </c>
      <c r="AP62" s="124">
        <v>2967</v>
      </c>
      <c r="AQ62" s="124">
        <v>3916</v>
      </c>
      <c r="AR62" s="125">
        <v>153</v>
      </c>
      <c r="AS62" s="121">
        <v>66</v>
      </c>
      <c r="AT62" s="124">
        <v>1756</v>
      </c>
      <c r="AU62" s="124">
        <v>1421</v>
      </c>
      <c r="AV62" s="124">
        <v>36</v>
      </c>
      <c r="AW62" s="124">
        <v>1167</v>
      </c>
      <c r="AX62" s="124">
        <v>1235</v>
      </c>
      <c r="AY62" s="125">
        <v>72</v>
      </c>
      <c r="AZ62" s="121">
        <v>22</v>
      </c>
      <c r="BA62" s="124">
        <v>5828</v>
      </c>
      <c r="BB62" s="124">
        <v>4779</v>
      </c>
      <c r="BC62" s="124">
        <v>18</v>
      </c>
      <c r="BD62" s="124">
        <v>4350</v>
      </c>
      <c r="BE62" s="124">
        <v>3793</v>
      </c>
      <c r="BF62" s="125">
        <v>7</v>
      </c>
      <c r="BG62" s="121">
        <v>108</v>
      </c>
      <c r="BH62" s="124">
        <v>2441</v>
      </c>
      <c r="BI62" s="124">
        <v>1836</v>
      </c>
      <c r="BJ62" s="124">
        <v>78</v>
      </c>
      <c r="BK62" s="124">
        <v>2171</v>
      </c>
      <c r="BL62" s="124">
        <v>1693</v>
      </c>
      <c r="BM62" s="125">
        <v>83</v>
      </c>
      <c r="BN62" s="121">
        <v>80</v>
      </c>
      <c r="BO62" s="124">
        <v>1314</v>
      </c>
      <c r="BP62" s="124">
        <v>1244</v>
      </c>
      <c r="BQ62" s="124">
        <v>75</v>
      </c>
      <c r="BR62" s="124">
        <v>1252</v>
      </c>
      <c r="BS62" s="124">
        <v>1126</v>
      </c>
      <c r="BT62" s="125">
        <v>83</v>
      </c>
      <c r="BU62" s="121">
        <v>28</v>
      </c>
      <c r="BV62" s="124">
        <v>1127</v>
      </c>
      <c r="BW62" s="124">
        <v>592</v>
      </c>
      <c r="BX62" s="124">
        <v>3</v>
      </c>
      <c r="BY62" s="124">
        <v>919</v>
      </c>
      <c r="BZ62" s="124">
        <v>567</v>
      </c>
      <c r="CA62" s="125">
        <v>0</v>
      </c>
      <c r="CB62" s="121">
        <v>114</v>
      </c>
      <c r="CC62" s="124">
        <v>500</v>
      </c>
      <c r="CD62" s="124">
        <v>482</v>
      </c>
      <c r="CE62" s="124">
        <v>111</v>
      </c>
      <c r="CF62" s="46" t="s">
        <v>17</v>
      </c>
      <c r="CG62" s="124">
        <v>437</v>
      </c>
      <c r="CH62" s="125">
        <v>136</v>
      </c>
      <c r="CI62" s="121">
        <v>37</v>
      </c>
      <c r="CJ62" s="124">
        <v>577</v>
      </c>
      <c r="CK62" s="124">
        <v>1101</v>
      </c>
      <c r="CL62" s="124">
        <v>28</v>
      </c>
      <c r="CM62" s="46" t="s">
        <v>17</v>
      </c>
      <c r="CN62" s="124">
        <v>1057</v>
      </c>
      <c r="CO62" s="104">
        <v>0</v>
      </c>
      <c r="CP62" s="121">
        <v>56</v>
      </c>
      <c r="CQ62" s="124">
        <v>682</v>
      </c>
      <c r="CR62" s="124">
        <v>1213</v>
      </c>
      <c r="CS62" s="124">
        <v>56</v>
      </c>
      <c r="CT62" s="46" t="s">
        <v>17</v>
      </c>
      <c r="CU62" s="124">
        <v>1213</v>
      </c>
      <c r="CV62" s="104" t="s">
        <v>17</v>
      </c>
      <c r="CW62" s="115"/>
      <c r="CX62" s="115"/>
      <c r="CY62" s="176"/>
      <c r="CZ62" s="124"/>
      <c r="DA62" s="124"/>
      <c r="DB62" s="124"/>
      <c r="DC62" s="46"/>
      <c r="DD62" s="124"/>
      <c r="DE62" s="46"/>
      <c r="DF62" s="213"/>
    </row>
    <row r="63" spans="2:110" ht="15" hidden="1" thickBot="1" x14ac:dyDescent="0.2">
      <c r="B63" s="8"/>
      <c r="C63" s="9" t="s">
        <v>11</v>
      </c>
      <c r="D63" s="121">
        <f t="shared" si="56"/>
        <v>1007</v>
      </c>
      <c r="E63" s="132">
        <f t="shared" si="56"/>
        <v>16288</v>
      </c>
      <c r="F63" s="124">
        <f t="shared" si="56"/>
        <v>18566</v>
      </c>
      <c r="G63" s="124">
        <f t="shared" si="56"/>
        <v>919</v>
      </c>
      <c r="H63" s="124"/>
      <c r="I63" s="125">
        <f t="shared" si="57"/>
        <v>16333</v>
      </c>
      <c r="J63" s="123">
        <v>37</v>
      </c>
      <c r="K63" s="124">
        <v>513</v>
      </c>
      <c r="L63" s="124">
        <v>1085</v>
      </c>
      <c r="M63" s="124">
        <v>42</v>
      </c>
      <c r="N63" s="124">
        <v>523</v>
      </c>
      <c r="O63" s="124">
        <v>1216</v>
      </c>
      <c r="P63" s="125">
        <v>21</v>
      </c>
      <c r="Q63" s="121">
        <v>202</v>
      </c>
      <c r="R63" s="124">
        <v>1913</v>
      </c>
      <c r="S63" s="124">
        <v>1538</v>
      </c>
      <c r="T63" s="124">
        <v>195</v>
      </c>
      <c r="U63" s="124">
        <v>1752</v>
      </c>
      <c r="V63" s="124">
        <v>1383</v>
      </c>
      <c r="W63" s="125">
        <v>348</v>
      </c>
      <c r="X63" s="121">
        <v>97</v>
      </c>
      <c r="Y63" s="124">
        <v>953</v>
      </c>
      <c r="Z63" s="124">
        <v>887</v>
      </c>
      <c r="AA63" s="124">
        <v>90</v>
      </c>
      <c r="AB63" s="124">
        <v>775</v>
      </c>
      <c r="AC63" s="124">
        <v>640</v>
      </c>
      <c r="AD63" s="125">
        <v>112</v>
      </c>
      <c r="AE63" s="121">
        <v>584</v>
      </c>
      <c r="AF63" s="124">
        <v>12623</v>
      </c>
      <c r="AG63" s="124">
        <v>13796</v>
      </c>
      <c r="AH63" s="124">
        <v>495</v>
      </c>
      <c r="AI63" s="124">
        <v>10550</v>
      </c>
      <c r="AJ63" s="124">
        <v>11482</v>
      </c>
      <c r="AK63" s="125">
        <v>242</v>
      </c>
      <c r="AL63" s="121">
        <v>473</v>
      </c>
      <c r="AM63" s="124">
        <v>3459</v>
      </c>
      <c r="AN63" s="124">
        <v>4264</v>
      </c>
      <c r="AO63" s="124">
        <v>409</v>
      </c>
      <c r="AP63" s="124">
        <v>3219</v>
      </c>
      <c r="AQ63" s="124">
        <v>4233</v>
      </c>
      <c r="AR63" s="125">
        <v>160</v>
      </c>
      <c r="AS63" s="121">
        <v>80</v>
      </c>
      <c r="AT63" s="124">
        <v>2200</v>
      </c>
      <c r="AU63" s="124">
        <v>2013</v>
      </c>
      <c r="AV63" s="124">
        <v>61</v>
      </c>
      <c r="AW63" s="124">
        <v>1999</v>
      </c>
      <c r="AX63" s="124">
        <v>2050</v>
      </c>
      <c r="AY63" s="125">
        <v>69</v>
      </c>
      <c r="AZ63" s="121">
        <v>31</v>
      </c>
      <c r="BA63" s="124">
        <v>6964</v>
      </c>
      <c r="BB63" s="124">
        <v>7519</v>
      </c>
      <c r="BC63" s="124">
        <v>25</v>
      </c>
      <c r="BD63" s="124">
        <v>5332</v>
      </c>
      <c r="BE63" s="124">
        <v>5199</v>
      </c>
      <c r="BF63" s="125">
        <v>13</v>
      </c>
      <c r="BG63" s="121">
        <v>118</v>
      </c>
      <c r="BH63" s="124">
        <v>2436</v>
      </c>
      <c r="BI63" s="124">
        <v>2103</v>
      </c>
      <c r="BJ63" s="124">
        <v>85</v>
      </c>
      <c r="BK63" s="124">
        <v>2242</v>
      </c>
      <c r="BL63" s="124">
        <v>1985</v>
      </c>
      <c r="BM63" s="125">
        <v>85</v>
      </c>
      <c r="BN63" s="121">
        <v>93</v>
      </c>
      <c r="BO63" s="124">
        <v>1504</v>
      </c>
      <c r="BP63" s="124">
        <v>1445</v>
      </c>
      <c r="BQ63" s="124">
        <v>91</v>
      </c>
      <c r="BR63" s="124">
        <v>1492</v>
      </c>
      <c r="BS63" s="124">
        <v>1364</v>
      </c>
      <c r="BT63" s="125">
        <v>85</v>
      </c>
      <c r="BU63" s="121">
        <v>25</v>
      </c>
      <c r="BV63" s="124">
        <v>932</v>
      </c>
      <c r="BW63" s="124">
        <v>658</v>
      </c>
      <c r="BX63" s="124">
        <v>4</v>
      </c>
      <c r="BY63" s="124">
        <v>750</v>
      </c>
      <c r="BZ63" s="124">
        <v>621</v>
      </c>
      <c r="CA63" s="125">
        <v>0</v>
      </c>
      <c r="CB63" s="121">
        <v>112</v>
      </c>
      <c r="CC63" s="124">
        <v>535</v>
      </c>
      <c r="CD63" s="124">
        <v>499</v>
      </c>
      <c r="CE63" s="124">
        <v>115</v>
      </c>
      <c r="CF63" s="46" t="s">
        <v>17</v>
      </c>
      <c r="CG63" s="124">
        <v>540</v>
      </c>
      <c r="CH63" s="125">
        <v>133</v>
      </c>
      <c r="CI63" s="121">
        <v>29</v>
      </c>
      <c r="CJ63" s="124">
        <v>333</v>
      </c>
      <c r="CK63" s="124">
        <v>786</v>
      </c>
      <c r="CL63" s="124">
        <v>29</v>
      </c>
      <c r="CM63" s="46" t="s">
        <v>17</v>
      </c>
      <c r="CN63" s="124">
        <v>854</v>
      </c>
      <c r="CO63" s="125">
        <v>0</v>
      </c>
      <c r="CP63" s="121">
        <v>43</v>
      </c>
      <c r="CQ63" s="124">
        <v>371</v>
      </c>
      <c r="CR63" s="124">
        <v>862</v>
      </c>
      <c r="CS63" s="124">
        <v>43</v>
      </c>
      <c r="CT63" s="46" t="s">
        <v>17</v>
      </c>
      <c r="CU63" s="124">
        <v>858</v>
      </c>
      <c r="CV63" s="104" t="s">
        <v>17</v>
      </c>
      <c r="CW63" s="115"/>
      <c r="CX63" s="115"/>
      <c r="CY63" s="176"/>
      <c r="CZ63" s="124"/>
      <c r="DA63" s="124"/>
      <c r="DB63" s="124"/>
      <c r="DC63" s="46"/>
      <c r="DD63" s="124"/>
      <c r="DE63" s="46"/>
      <c r="DF63" s="213"/>
    </row>
    <row r="64" spans="2:110" x14ac:dyDescent="0.15">
      <c r="B64" s="95" t="s">
        <v>30</v>
      </c>
      <c r="C64" s="96" t="s">
        <v>35</v>
      </c>
      <c r="D64" s="57">
        <f>SUM(D52:D63)</f>
        <v>11040</v>
      </c>
      <c r="E64" s="67">
        <f>SUM(E52:E63)</f>
        <v>186521</v>
      </c>
      <c r="F64" s="58">
        <f>SUM(F52:F63)</f>
        <v>196107</v>
      </c>
      <c r="G64" s="58">
        <f>SUM(G52:G63)</f>
        <v>10254</v>
      </c>
      <c r="H64" s="58"/>
      <c r="I64" s="52">
        <f t="shared" ref="I64:O64" si="58">SUM(I52:I63)</f>
        <v>192935</v>
      </c>
      <c r="J64" s="71">
        <f t="shared" si="58"/>
        <v>526</v>
      </c>
      <c r="K64" s="58">
        <f t="shared" si="58"/>
        <v>4846</v>
      </c>
      <c r="L64" s="58">
        <f t="shared" si="58"/>
        <v>9248</v>
      </c>
      <c r="M64" s="58">
        <f t="shared" si="58"/>
        <v>511</v>
      </c>
      <c r="N64" s="58">
        <f t="shared" si="58"/>
        <v>4811</v>
      </c>
      <c r="O64" s="58">
        <f t="shared" si="58"/>
        <v>10747</v>
      </c>
      <c r="P64" s="50"/>
      <c r="Q64" s="82">
        <f t="shared" ref="Q64:V64" si="59">SUM(Q52:Q63)</f>
        <v>2227</v>
      </c>
      <c r="R64" s="58">
        <f t="shared" si="59"/>
        <v>25870</v>
      </c>
      <c r="S64" s="58">
        <f t="shared" si="59"/>
        <v>21834</v>
      </c>
      <c r="T64" s="58">
        <f t="shared" si="59"/>
        <v>2447</v>
      </c>
      <c r="U64" s="58">
        <f t="shared" si="59"/>
        <v>25331</v>
      </c>
      <c r="V64" s="58">
        <f t="shared" si="59"/>
        <v>20980</v>
      </c>
      <c r="W64" s="91"/>
      <c r="X64" s="82">
        <f t="shared" ref="X64:AC64" si="60">SUM(X52:X63)</f>
        <v>1177</v>
      </c>
      <c r="Y64" s="58">
        <f t="shared" si="60"/>
        <v>10495</v>
      </c>
      <c r="Z64" s="58">
        <f t="shared" si="60"/>
        <v>9484</v>
      </c>
      <c r="AA64" s="58">
        <f t="shared" si="60"/>
        <v>1165</v>
      </c>
      <c r="AB64" s="58">
        <f t="shared" si="60"/>
        <v>10291</v>
      </c>
      <c r="AC64" s="58">
        <f t="shared" si="60"/>
        <v>9239</v>
      </c>
      <c r="AD64" s="52"/>
      <c r="AE64" s="71">
        <f t="shared" ref="AE64:AJ64" si="61">SUM(AE52:AE63)</f>
        <v>6184</v>
      </c>
      <c r="AF64" s="58">
        <f t="shared" si="61"/>
        <v>139178</v>
      </c>
      <c r="AG64" s="58">
        <f t="shared" si="61"/>
        <v>139159</v>
      </c>
      <c r="AH64" s="58">
        <f t="shared" si="61"/>
        <v>5247</v>
      </c>
      <c r="AI64" s="58">
        <f t="shared" si="61"/>
        <v>128798</v>
      </c>
      <c r="AJ64" s="58">
        <f t="shared" si="61"/>
        <v>134607</v>
      </c>
      <c r="AK64" s="50"/>
      <c r="AL64" s="82">
        <f t="shared" ref="AL64:AQ64" si="62">SUM(AL52:AL63)</f>
        <v>5028</v>
      </c>
      <c r="AM64" s="58">
        <f t="shared" si="62"/>
        <v>34473</v>
      </c>
      <c r="AN64" s="58">
        <f t="shared" si="62"/>
        <v>43394</v>
      </c>
      <c r="AO64" s="58">
        <f t="shared" si="62"/>
        <v>4384</v>
      </c>
      <c r="AP64" s="58">
        <f t="shared" si="62"/>
        <v>31915</v>
      </c>
      <c r="AQ64" s="58">
        <f t="shared" si="62"/>
        <v>42750</v>
      </c>
      <c r="AR64" s="91"/>
      <c r="AS64" s="71">
        <f t="shared" ref="AS64:AX64" si="63">SUM(AS52:AS63)</f>
        <v>877</v>
      </c>
      <c r="AT64" s="58">
        <f t="shared" si="63"/>
        <v>24434</v>
      </c>
      <c r="AU64" s="58">
        <f t="shared" si="63"/>
        <v>21838</v>
      </c>
      <c r="AV64" s="58">
        <f t="shared" si="63"/>
        <v>591</v>
      </c>
      <c r="AW64" s="58">
        <f t="shared" si="63"/>
        <v>19397</v>
      </c>
      <c r="AX64" s="58">
        <f t="shared" si="63"/>
        <v>20585</v>
      </c>
      <c r="AY64" s="50"/>
      <c r="AZ64" s="82">
        <f t="shared" ref="AZ64:BE64" si="64">SUM(AZ52:AZ63)</f>
        <v>279</v>
      </c>
      <c r="BA64" s="58">
        <f t="shared" si="64"/>
        <v>80271</v>
      </c>
      <c r="BB64" s="58">
        <f t="shared" si="64"/>
        <v>73927</v>
      </c>
      <c r="BC64" s="58">
        <f t="shared" si="64"/>
        <v>273</v>
      </c>
      <c r="BD64" s="58">
        <f t="shared" si="64"/>
        <v>77486</v>
      </c>
      <c r="BE64" s="58">
        <f t="shared" si="64"/>
        <v>69272</v>
      </c>
      <c r="BF64" s="91"/>
      <c r="BG64" s="71">
        <f t="shared" ref="BG64:BL64" si="65">SUM(BG52:BG63)</f>
        <v>1159</v>
      </c>
      <c r="BH64" s="58">
        <f t="shared" si="65"/>
        <v>32389</v>
      </c>
      <c r="BI64" s="58">
        <f t="shared" si="65"/>
        <v>25054</v>
      </c>
      <c r="BJ64" s="58">
        <f t="shared" si="65"/>
        <v>849</v>
      </c>
      <c r="BK64" s="58">
        <f t="shared" si="65"/>
        <v>29818</v>
      </c>
      <c r="BL64" s="58">
        <f t="shared" si="65"/>
        <v>24436</v>
      </c>
      <c r="BM64" s="50"/>
      <c r="BN64" s="82">
        <f t="shared" ref="BN64:BS64" si="66">SUM(BN52:BN63)</f>
        <v>803</v>
      </c>
      <c r="BO64" s="58">
        <f t="shared" si="66"/>
        <v>13716</v>
      </c>
      <c r="BP64" s="58">
        <f t="shared" si="66"/>
        <v>12913</v>
      </c>
      <c r="BQ64" s="58">
        <f t="shared" si="66"/>
        <v>796</v>
      </c>
      <c r="BR64" s="58">
        <f t="shared" si="66"/>
        <v>13792</v>
      </c>
      <c r="BS64" s="58">
        <f t="shared" si="66"/>
        <v>12786</v>
      </c>
      <c r="BT64" s="91"/>
      <c r="BU64" s="71">
        <f t="shared" ref="BU64:BZ64" si="67">SUM(BU52:BU63)</f>
        <v>356</v>
      </c>
      <c r="BV64" s="58">
        <f t="shared" si="67"/>
        <v>18673</v>
      </c>
      <c r="BW64" s="58">
        <f t="shared" si="67"/>
        <v>12141</v>
      </c>
      <c r="BX64" s="58">
        <f t="shared" si="67"/>
        <v>63</v>
      </c>
      <c r="BY64" s="58">
        <f t="shared" si="67"/>
        <v>16026</v>
      </c>
      <c r="BZ64" s="58">
        <f t="shared" si="67"/>
        <v>11650</v>
      </c>
      <c r="CA64" s="50"/>
      <c r="CB64" s="49">
        <f>SUM(CB52:CB63)</f>
        <v>1124</v>
      </c>
      <c r="CC64" s="58">
        <f>SUM(CC52:CC63)</f>
        <v>6717</v>
      </c>
      <c r="CD64" s="71">
        <f>SUM(CD52:CD63)</f>
        <v>5853</v>
      </c>
      <c r="CE64" s="58">
        <f>SUM(CE52:CE63)</f>
        <v>1086</v>
      </c>
      <c r="CF64" s="58"/>
      <c r="CG64" s="58">
        <f>SUM(CG52:CG63)</f>
        <v>6033</v>
      </c>
      <c r="CH64" s="52"/>
      <c r="CI64" s="57">
        <f>SUM(CI52:CI63)</f>
        <v>337</v>
      </c>
      <c r="CJ64" s="58">
        <f>SUM(CJ52:CJ63)</f>
        <v>4305</v>
      </c>
      <c r="CK64" s="58">
        <f>SUM(CK52:CK63)</f>
        <v>8654</v>
      </c>
      <c r="CL64" s="58">
        <f>SUM(CL52:CL63)</f>
        <v>321</v>
      </c>
      <c r="CM64" s="58"/>
      <c r="CN64" s="58">
        <f>SUM(CN52:CN63)</f>
        <v>9213</v>
      </c>
      <c r="CO64" s="52"/>
      <c r="CP64" s="57">
        <f>SUM(CP52:CP63)</f>
        <v>642</v>
      </c>
      <c r="CQ64" s="58">
        <f>SUM(CQ52:CQ63)</f>
        <v>5605</v>
      </c>
      <c r="CR64" s="58">
        <f>SUM(CR52:CR63)</f>
        <v>11359</v>
      </c>
      <c r="CS64" s="58">
        <f>SUM(CS52:CS63)</f>
        <v>642</v>
      </c>
      <c r="CT64" s="58"/>
      <c r="CU64" s="58">
        <f>SUM(CU52:CU63)</f>
        <v>11355</v>
      </c>
      <c r="CV64" s="52"/>
      <c r="CY64" s="184">
        <v>3741</v>
      </c>
      <c r="CZ64" s="185">
        <v>29536</v>
      </c>
      <c r="DA64" s="185">
        <v>80637</v>
      </c>
      <c r="DB64" s="185">
        <v>3669</v>
      </c>
      <c r="DC64" s="185">
        <v>28790</v>
      </c>
      <c r="DD64" s="185">
        <v>78764</v>
      </c>
      <c r="DE64" s="50"/>
      <c r="DF64" s="213"/>
    </row>
    <row r="65" spans="2:110" ht="15" thickBot="1" x14ac:dyDescent="0.2">
      <c r="B65" s="20" t="s">
        <v>39</v>
      </c>
      <c r="C65" s="21"/>
      <c r="D65" s="105">
        <f>D64/SUM(D38:D49)-1</f>
        <v>0.15023963325692846</v>
      </c>
      <c r="E65" s="53">
        <f>E64/SUM(E38:E49)-1</f>
        <v>8.0516967709793663E-2</v>
      </c>
      <c r="F65" s="103">
        <f>F64/SUM(F38:F49)-1</f>
        <v>0.11382663319437025</v>
      </c>
      <c r="G65" s="53">
        <f>G64/SUM(G38:G49)-1</f>
        <v>9.7388698630136883E-2</v>
      </c>
      <c r="H65" s="53"/>
      <c r="I65" s="54">
        <f t="shared" ref="I65:O65" si="68">I64/SUM(I38:I49)-1</f>
        <v>9.1866532353906516E-2</v>
      </c>
      <c r="J65" s="105">
        <f t="shared" si="68"/>
        <v>0.54705882352941182</v>
      </c>
      <c r="K65" s="53">
        <f t="shared" si="68"/>
        <v>-7.6952380952380994E-2</v>
      </c>
      <c r="L65" s="103">
        <f t="shared" si="68"/>
        <v>-0.17824773413897277</v>
      </c>
      <c r="M65" s="53">
        <f t="shared" si="68"/>
        <v>0.41551246537396125</v>
      </c>
      <c r="N65" s="53">
        <f t="shared" si="68"/>
        <v>-8.5187297965392705E-2</v>
      </c>
      <c r="O65" s="53">
        <f t="shared" si="68"/>
        <v>-6.7505422993492381E-2</v>
      </c>
      <c r="P65" s="103"/>
      <c r="Q65" s="105">
        <f t="shared" ref="Q65:V65" si="69">Q64/SUM(Q38:Q49)-1</f>
        <v>0.11405702851425703</v>
      </c>
      <c r="R65" s="53">
        <f t="shared" si="69"/>
        <v>5.9073975518892929E-2</v>
      </c>
      <c r="S65" s="103">
        <f t="shared" si="69"/>
        <v>3.6210905984528585E-2</v>
      </c>
      <c r="T65" s="53">
        <f t="shared" si="69"/>
        <v>1.9583333333333286E-2</v>
      </c>
      <c r="U65" s="53">
        <f t="shared" si="69"/>
        <v>2.9046148846278763E-2</v>
      </c>
      <c r="V65" s="53">
        <f t="shared" si="69"/>
        <v>1.8743323298048065E-2</v>
      </c>
      <c r="W65" s="103"/>
      <c r="X65" s="105">
        <f t="shared" ref="X65:AC65" si="70">X64/SUM(X38:X49)-1</f>
        <v>0.32247191011235965</v>
      </c>
      <c r="Y65" s="53">
        <f t="shared" si="70"/>
        <v>0.47650534608891393</v>
      </c>
      <c r="Z65" s="103">
        <f t="shared" si="70"/>
        <v>0.397995283018868</v>
      </c>
      <c r="AA65" s="53">
        <f t="shared" si="70"/>
        <v>0.30459126539753645</v>
      </c>
      <c r="AB65" s="53">
        <f t="shared" si="70"/>
        <v>0.45373640344681454</v>
      </c>
      <c r="AC65" s="53">
        <f t="shared" si="70"/>
        <v>0.37957294310885481</v>
      </c>
      <c r="AD65" s="103"/>
      <c r="AE65" s="105">
        <f t="shared" ref="AE65:AJ65" si="71">AE64/SUM(AE38:AE49)-1</f>
        <v>0.15072571641235588</v>
      </c>
      <c r="AF65" s="53">
        <f t="shared" si="71"/>
        <v>0.11648764208989459</v>
      </c>
      <c r="AG65" s="103">
        <f t="shared" si="71"/>
        <v>0.17158901480072064</v>
      </c>
      <c r="AH65" s="53">
        <f t="shared" si="71"/>
        <v>0.13842482100238662</v>
      </c>
      <c r="AI65" s="53">
        <f t="shared" si="71"/>
        <v>7.6141538204453463E-2</v>
      </c>
      <c r="AJ65" s="53">
        <f t="shared" si="71"/>
        <v>0.13745024970213193</v>
      </c>
      <c r="AK65" s="103"/>
      <c r="AL65" s="105">
        <f t="shared" ref="AL65:AQ65" si="72">AL64/SUM(AL38:AL49)-1</f>
        <v>0.16686006033882572</v>
      </c>
      <c r="AM65" s="53">
        <f t="shared" si="72"/>
        <v>0.23179446866290299</v>
      </c>
      <c r="AN65" s="103">
        <f t="shared" si="72"/>
        <v>0.24402270512011937</v>
      </c>
      <c r="AO65" s="53">
        <f t="shared" si="72"/>
        <v>0.15978835978835981</v>
      </c>
      <c r="AP65" s="53">
        <f t="shared" si="72"/>
        <v>0.20771210171800503</v>
      </c>
      <c r="AQ65" s="53">
        <f t="shared" si="72"/>
        <v>0.2290840089701569</v>
      </c>
      <c r="AR65" s="103"/>
      <c r="AS65" s="105">
        <f t="shared" ref="AS65:AX65" si="73">AS64/SUM(AS38:AS49)-1</f>
        <v>0.10175879396984921</v>
      </c>
      <c r="AT65" s="53">
        <f t="shared" si="73"/>
        <v>0.16042933130699089</v>
      </c>
      <c r="AU65" s="103">
        <f t="shared" si="73"/>
        <v>0.17623613056124099</v>
      </c>
      <c r="AV65" s="53">
        <f t="shared" si="73"/>
        <v>5.5357142857142883E-2</v>
      </c>
      <c r="AW65" s="53">
        <f t="shared" si="73"/>
        <v>0.10272882319499721</v>
      </c>
      <c r="AX65" s="53">
        <f t="shared" si="73"/>
        <v>0.13023664415527381</v>
      </c>
      <c r="AY65" s="103"/>
      <c r="AZ65" s="105">
        <f t="shared" ref="AZ65:BE65" si="74">AZ64/SUM(AZ38:AZ49)-1</f>
        <v>3.7174721189590976E-2</v>
      </c>
      <c r="BA65" s="53">
        <f t="shared" si="74"/>
        <v>6.157508430866887E-2</v>
      </c>
      <c r="BB65" s="103">
        <f t="shared" si="74"/>
        <v>0.13159344864533895</v>
      </c>
      <c r="BC65" s="53">
        <f t="shared" si="74"/>
        <v>1.4869888475836479E-2</v>
      </c>
      <c r="BD65" s="53">
        <f t="shared" si="74"/>
        <v>2.4743767770945002E-2</v>
      </c>
      <c r="BE65" s="53">
        <f t="shared" si="74"/>
        <v>6.0372275287778665E-2</v>
      </c>
      <c r="BF65" s="103"/>
      <c r="BG65" s="105">
        <f t="shared" ref="BG65:BL65" si="75">BG64/SUM(BG38:BG49)-1</f>
        <v>0.120889748549323</v>
      </c>
      <c r="BH65" s="53">
        <f t="shared" si="75"/>
        <v>-5.3740326741186228E-3</v>
      </c>
      <c r="BI65" s="103">
        <f t="shared" si="75"/>
        <v>0.12208885704048722</v>
      </c>
      <c r="BJ65" s="53">
        <f t="shared" si="75"/>
        <v>7.1969696969697017E-2</v>
      </c>
      <c r="BK65" s="53">
        <f t="shared" si="75"/>
        <v>-3.0025047981523056E-2</v>
      </c>
      <c r="BL65" s="53">
        <f t="shared" si="75"/>
        <v>0.1202493925640673</v>
      </c>
      <c r="BM65" s="103"/>
      <c r="BN65" s="105">
        <f t="shared" ref="BN65:BS65" si="76">BN64/SUM(BN38:BN49)-1</f>
        <v>0.163768115942029</v>
      </c>
      <c r="BO65" s="53">
        <f t="shared" si="76"/>
        <v>0.18425142462441713</v>
      </c>
      <c r="BP65" s="103">
        <f t="shared" si="76"/>
        <v>0.23925143953934747</v>
      </c>
      <c r="BQ65" s="53">
        <f t="shared" si="76"/>
        <v>9.491059147180203E-2</v>
      </c>
      <c r="BR65" s="53">
        <f t="shared" si="76"/>
        <v>0.13049180327868859</v>
      </c>
      <c r="BS65" s="53">
        <f t="shared" si="76"/>
        <v>0.23072480508229853</v>
      </c>
      <c r="BT65" s="103"/>
      <c r="BU65" s="105">
        <f t="shared" ref="BU65:BZ65" si="77">BU64/SUM(BU38:BU49)-1</f>
        <v>3.488372093023262E-2</v>
      </c>
      <c r="BV65" s="53">
        <f t="shared" si="77"/>
        <v>-0.11004670670098182</v>
      </c>
      <c r="BW65" s="103">
        <f t="shared" si="77"/>
        <v>1.9566677863620985E-2</v>
      </c>
      <c r="BX65" s="53">
        <f t="shared" si="77"/>
        <v>-3.0769230769230771E-2</v>
      </c>
      <c r="BY65" s="53">
        <f t="shared" si="77"/>
        <v>-0.13564532657353967</v>
      </c>
      <c r="BZ65" s="53">
        <f t="shared" si="77"/>
        <v>1.9782913165266036E-2</v>
      </c>
      <c r="CA65" s="103"/>
      <c r="CB65" s="105">
        <f>CB64/SUM(CB38:CB49)-1</f>
        <v>0.19320594479830144</v>
      </c>
      <c r="CC65" s="53">
        <f>CC64/SUM(CC38:CC49)-1</f>
        <v>-0.10618762475049903</v>
      </c>
      <c r="CD65" s="103">
        <f>CD64/SUM(CD38:CD49)-1</f>
        <v>5.649819494584829E-2</v>
      </c>
      <c r="CE65" s="53">
        <f>CE64/SUM(CE38:CE49)-1</f>
        <v>5.232558139534893E-2</v>
      </c>
      <c r="CF65" s="53"/>
      <c r="CG65" s="53">
        <f>CG64/SUM(CG38:CG49)-1</f>
        <v>-3.3173076923076916E-2</v>
      </c>
      <c r="CH65" s="103"/>
      <c r="CI65" s="105">
        <f>CI64/SUM(CI38:CI49)-1</f>
        <v>8.3601286173633493E-2</v>
      </c>
      <c r="CJ65" s="53">
        <f>CJ64/SUM(CJ38:CJ49)-1</f>
        <v>-0.34113865932047749</v>
      </c>
      <c r="CK65" s="103">
        <f>CK64/SUM(CK38:CK49)-1</f>
        <v>-0.11774900601488425</v>
      </c>
      <c r="CL65" s="53">
        <f>CL64/SUM(CL38:CL49)-1</f>
        <v>3.548387096774186E-2</v>
      </c>
      <c r="CM65" s="53"/>
      <c r="CN65" s="53">
        <f>CN64/SUM(CN38:CN49)-1</f>
        <v>-0.12465558194774351</v>
      </c>
      <c r="CO65" s="103"/>
      <c r="CP65" s="105">
        <f>CP64/SUM(CP38:CP49)-1</f>
        <v>1.5822784810126667E-2</v>
      </c>
      <c r="CQ65" s="53">
        <f>CQ64/SUM(CQ38:CQ49)-1</f>
        <v>0.32224581269167252</v>
      </c>
      <c r="CR65" s="103">
        <f>CR64/SUM(CR38:CR49)-1</f>
        <v>0.1815061368837112</v>
      </c>
      <c r="CS65" s="53">
        <f>CS64/SUM(CS38:CS49)-1</f>
        <v>1.5822784810126667E-2</v>
      </c>
      <c r="CT65" s="53"/>
      <c r="CU65" s="53">
        <f>CU64/SUM(CU38:CU49)-1</f>
        <v>0.19816397594175372</v>
      </c>
      <c r="CV65" s="54"/>
      <c r="CY65" s="181">
        <f t="shared" ref="CY65:DD65" si="78">CY64/CY50-1</f>
        <v>0.20328079768414287</v>
      </c>
      <c r="CZ65" s="182">
        <f t="shared" si="78"/>
        <v>0.35554637661205191</v>
      </c>
      <c r="DA65" s="182">
        <f t="shared" si="78"/>
        <v>0.28609706693886672</v>
      </c>
      <c r="DB65" s="182">
        <f t="shared" si="78"/>
        <v>0.17070835992342048</v>
      </c>
      <c r="DC65" s="182">
        <f t="shared" si="78"/>
        <v>0.32319146980420999</v>
      </c>
      <c r="DD65" s="183">
        <f t="shared" si="78"/>
        <v>0.24412010930515415</v>
      </c>
      <c r="DE65" s="205"/>
      <c r="DF65" s="213"/>
    </row>
    <row r="66" spans="2:110" ht="15" hidden="1" thickTop="1" x14ac:dyDescent="0.15">
      <c r="B66" s="6" t="s">
        <v>38</v>
      </c>
      <c r="C66" s="7" t="s">
        <v>0</v>
      </c>
      <c r="D66" s="116">
        <f t="shared" ref="D66:G68" si="79">+J66+Q66+AE66+CB66+CI66+CP66</f>
        <v>827</v>
      </c>
      <c r="E66" s="117">
        <f t="shared" si="79"/>
        <v>13870</v>
      </c>
      <c r="F66" s="118">
        <f t="shared" si="79"/>
        <v>15047</v>
      </c>
      <c r="G66" s="119">
        <f t="shared" si="79"/>
        <v>710</v>
      </c>
      <c r="H66" s="119"/>
      <c r="I66" s="120">
        <f t="shared" ref="I66:I71" si="80">+O66+V66+AJ66+CG66+CN66+CU66</f>
        <v>16001</v>
      </c>
      <c r="J66" s="118">
        <v>39</v>
      </c>
      <c r="K66" s="119">
        <v>450</v>
      </c>
      <c r="L66" s="119">
        <v>992</v>
      </c>
      <c r="M66" s="119">
        <v>33</v>
      </c>
      <c r="N66" s="119">
        <v>410</v>
      </c>
      <c r="O66" s="119">
        <v>1039</v>
      </c>
      <c r="P66" s="120">
        <v>27</v>
      </c>
      <c r="Q66" s="116">
        <v>207</v>
      </c>
      <c r="R66" s="119">
        <v>2538</v>
      </c>
      <c r="S66" s="119">
        <v>2138</v>
      </c>
      <c r="T66" s="119">
        <v>198</v>
      </c>
      <c r="U66" s="119">
        <v>2248</v>
      </c>
      <c r="V66" s="119">
        <v>1853</v>
      </c>
      <c r="W66" s="120">
        <v>391</v>
      </c>
      <c r="X66" s="116">
        <v>113</v>
      </c>
      <c r="Y66" s="119">
        <v>1143</v>
      </c>
      <c r="Z66" s="119">
        <v>961</v>
      </c>
      <c r="AA66" s="119">
        <v>95</v>
      </c>
      <c r="AB66" s="119">
        <v>941</v>
      </c>
      <c r="AC66" s="119">
        <v>785</v>
      </c>
      <c r="AD66" s="120">
        <v>130</v>
      </c>
      <c r="AE66" s="116">
        <v>487</v>
      </c>
      <c r="AF66" s="119">
        <v>9557</v>
      </c>
      <c r="AG66" s="119">
        <v>9685</v>
      </c>
      <c r="AH66" s="119">
        <v>385</v>
      </c>
      <c r="AI66" s="119">
        <v>9905</v>
      </c>
      <c r="AJ66" s="119">
        <v>10718</v>
      </c>
      <c r="AK66" s="120">
        <v>280</v>
      </c>
      <c r="AL66" s="116">
        <v>403</v>
      </c>
      <c r="AM66" s="119">
        <v>3151</v>
      </c>
      <c r="AN66" s="119">
        <v>3792</v>
      </c>
      <c r="AO66" s="119">
        <v>324</v>
      </c>
      <c r="AP66" s="119">
        <v>2534</v>
      </c>
      <c r="AQ66" s="119">
        <v>3404</v>
      </c>
      <c r="AR66" s="120">
        <v>194</v>
      </c>
      <c r="AS66" s="116">
        <v>65</v>
      </c>
      <c r="AT66" s="119">
        <v>1454</v>
      </c>
      <c r="AU66" s="119">
        <v>1082</v>
      </c>
      <c r="AV66" s="119">
        <v>38</v>
      </c>
      <c r="AW66" s="119">
        <v>952</v>
      </c>
      <c r="AX66" s="119">
        <v>914</v>
      </c>
      <c r="AY66" s="120">
        <v>77</v>
      </c>
      <c r="AZ66" s="116">
        <v>19</v>
      </c>
      <c r="BA66" s="119">
        <v>4952</v>
      </c>
      <c r="BB66" s="119">
        <v>4811</v>
      </c>
      <c r="BC66" s="119">
        <v>23</v>
      </c>
      <c r="BD66" s="119">
        <v>6419</v>
      </c>
      <c r="BE66" s="119">
        <v>6400</v>
      </c>
      <c r="BF66" s="120">
        <v>9</v>
      </c>
      <c r="BG66" s="116">
        <v>125</v>
      </c>
      <c r="BH66" s="119">
        <v>3321</v>
      </c>
      <c r="BI66" s="119">
        <v>2735</v>
      </c>
      <c r="BJ66" s="119">
        <v>74</v>
      </c>
      <c r="BK66" s="119">
        <v>2700</v>
      </c>
      <c r="BL66" s="119">
        <v>2343</v>
      </c>
      <c r="BM66" s="120">
        <v>106</v>
      </c>
      <c r="BN66" s="116">
        <v>92</v>
      </c>
      <c r="BO66" s="119">
        <v>1570</v>
      </c>
      <c r="BP66" s="119">
        <v>1483</v>
      </c>
      <c r="BQ66" s="119">
        <v>71</v>
      </c>
      <c r="BR66" s="119">
        <v>1192</v>
      </c>
      <c r="BS66" s="119">
        <v>1141</v>
      </c>
      <c r="BT66" s="120">
        <v>106</v>
      </c>
      <c r="BU66" s="116">
        <v>33</v>
      </c>
      <c r="BV66" s="119">
        <v>1751</v>
      </c>
      <c r="BW66" s="119">
        <v>1252</v>
      </c>
      <c r="BX66" s="119">
        <v>3</v>
      </c>
      <c r="BY66" s="119">
        <v>1508</v>
      </c>
      <c r="BZ66" s="119">
        <v>1202</v>
      </c>
      <c r="CA66" s="120">
        <v>0</v>
      </c>
      <c r="CB66" s="116">
        <v>35</v>
      </c>
      <c r="CC66" s="119">
        <v>514</v>
      </c>
      <c r="CD66" s="119">
        <v>400</v>
      </c>
      <c r="CE66" s="119">
        <v>35</v>
      </c>
      <c r="CF66" s="47" t="s">
        <v>17</v>
      </c>
      <c r="CG66" s="119">
        <v>482</v>
      </c>
      <c r="CH66" s="120">
        <v>2</v>
      </c>
      <c r="CI66" s="116">
        <v>22</v>
      </c>
      <c r="CJ66" s="119">
        <v>546</v>
      </c>
      <c r="CK66" s="119">
        <v>1072</v>
      </c>
      <c r="CL66" s="119">
        <v>22</v>
      </c>
      <c r="CM66" s="45" t="s">
        <v>17</v>
      </c>
      <c r="CN66" s="119">
        <v>1149</v>
      </c>
      <c r="CO66" s="45">
        <v>0</v>
      </c>
      <c r="CP66" s="116">
        <v>37</v>
      </c>
      <c r="CQ66" s="119">
        <v>265</v>
      </c>
      <c r="CR66" s="119">
        <v>760</v>
      </c>
      <c r="CS66" s="119">
        <v>37</v>
      </c>
      <c r="CT66" s="45" t="s">
        <v>17</v>
      </c>
      <c r="CU66" s="119">
        <v>760</v>
      </c>
      <c r="CV66" s="120">
        <v>0</v>
      </c>
      <c r="CW66" s="115"/>
      <c r="CX66" s="115"/>
      <c r="CY66" s="176"/>
      <c r="CZ66" s="124"/>
      <c r="DA66" s="124"/>
      <c r="DB66" s="124"/>
      <c r="DC66" s="48"/>
      <c r="DD66" s="124"/>
      <c r="DE66" s="119"/>
      <c r="DF66" s="213"/>
    </row>
    <row r="67" spans="2:110" hidden="1" x14ac:dyDescent="0.15">
      <c r="B67" s="8"/>
      <c r="C67" s="9" t="s">
        <v>1</v>
      </c>
      <c r="D67" s="121">
        <f t="shared" si="79"/>
        <v>894</v>
      </c>
      <c r="E67" s="122">
        <f t="shared" si="79"/>
        <v>16149</v>
      </c>
      <c r="F67" s="123">
        <f t="shared" si="79"/>
        <v>17187</v>
      </c>
      <c r="G67" s="124">
        <f t="shared" si="79"/>
        <v>789</v>
      </c>
      <c r="H67" s="124"/>
      <c r="I67" s="125">
        <f t="shared" si="80"/>
        <v>15928</v>
      </c>
      <c r="J67" s="123">
        <v>58</v>
      </c>
      <c r="K67" s="124">
        <v>726</v>
      </c>
      <c r="L67" s="124">
        <v>1272</v>
      </c>
      <c r="M67" s="124">
        <v>46</v>
      </c>
      <c r="N67" s="124">
        <v>707</v>
      </c>
      <c r="O67" s="124">
        <v>1374</v>
      </c>
      <c r="P67" s="125">
        <v>39</v>
      </c>
      <c r="Q67" s="121">
        <v>213</v>
      </c>
      <c r="R67" s="124">
        <v>2151</v>
      </c>
      <c r="S67" s="124">
        <v>1988</v>
      </c>
      <c r="T67" s="124">
        <v>202</v>
      </c>
      <c r="U67" s="124">
        <v>1834</v>
      </c>
      <c r="V67" s="124">
        <v>1678</v>
      </c>
      <c r="W67" s="125">
        <v>422</v>
      </c>
      <c r="X67" s="121">
        <v>106</v>
      </c>
      <c r="Y67" s="124">
        <v>1102</v>
      </c>
      <c r="Z67" s="124">
        <v>933</v>
      </c>
      <c r="AA67" s="124">
        <v>103</v>
      </c>
      <c r="AB67" s="124">
        <v>899</v>
      </c>
      <c r="AC67" s="124">
        <v>772</v>
      </c>
      <c r="AD67" s="125">
        <v>133</v>
      </c>
      <c r="AE67" s="121">
        <v>531</v>
      </c>
      <c r="AF67" s="124">
        <v>12481</v>
      </c>
      <c r="AG67" s="124">
        <v>12405</v>
      </c>
      <c r="AH67" s="124">
        <v>448</v>
      </c>
      <c r="AI67" s="124">
        <v>10719</v>
      </c>
      <c r="AJ67" s="124">
        <v>11210</v>
      </c>
      <c r="AK67" s="125">
        <v>297</v>
      </c>
      <c r="AL67" s="121">
        <v>424</v>
      </c>
      <c r="AM67" s="124">
        <v>3403</v>
      </c>
      <c r="AN67" s="124">
        <v>3826</v>
      </c>
      <c r="AO67" s="124">
        <v>366</v>
      </c>
      <c r="AP67" s="124">
        <v>2891</v>
      </c>
      <c r="AQ67" s="124">
        <v>3532</v>
      </c>
      <c r="AR67" s="125">
        <v>210</v>
      </c>
      <c r="AS67" s="121">
        <v>82</v>
      </c>
      <c r="AT67" s="124">
        <v>2586</v>
      </c>
      <c r="AU67" s="124">
        <v>2350</v>
      </c>
      <c r="AV67" s="124">
        <v>56</v>
      </c>
      <c r="AW67" s="124">
        <v>2159</v>
      </c>
      <c r="AX67" s="124">
        <v>2265</v>
      </c>
      <c r="AY67" s="125">
        <v>79</v>
      </c>
      <c r="AZ67" s="121">
        <v>25</v>
      </c>
      <c r="BA67" s="124">
        <v>6492</v>
      </c>
      <c r="BB67" s="124">
        <v>6229</v>
      </c>
      <c r="BC67" s="124">
        <v>26</v>
      </c>
      <c r="BD67" s="124">
        <v>5669</v>
      </c>
      <c r="BE67" s="124">
        <v>5413</v>
      </c>
      <c r="BF67" s="125">
        <v>8</v>
      </c>
      <c r="BG67" s="121">
        <v>124</v>
      </c>
      <c r="BH67" s="124">
        <v>2209</v>
      </c>
      <c r="BI67" s="124">
        <v>1932</v>
      </c>
      <c r="BJ67" s="124">
        <v>85</v>
      </c>
      <c r="BK67" s="124">
        <v>1718</v>
      </c>
      <c r="BL67" s="124">
        <v>1531</v>
      </c>
      <c r="BM67" s="125">
        <v>123</v>
      </c>
      <c r="BN67" s="121">
        <v>96</v>
      </c>
      <c r="BO67" s="124">
        <v>1626</v>
      </c>
      <c r="BP67" s="124">
        <v>1537</v>
      </c>
      <c r="BQ67" s="124">
        <v>79</v>
      </c>
      <c r="BR67" s="124">
        <v>1297</v>
      </c>
      <c r="BS67" s="124">
        <v>1174</v>
      </c>
      <c r="BT67" s="125">
        <v>123</v>
      </c>
      <c r="BU67" s="121">
        <v>28</v>
      </c>
      <c r="BV67" s="124">
        <v>583</v>
      </c>
      <c r="BW67" s="124">
        <v>395</v>
      </c>
      <c r="BX67" s="124">
        <v>6</v>
      </c>
      <c r="BY67" s="124">
        <v>421</v>
      </c>
      <c r="BZ67" s="124">
        <v>357</v>
      </c>
      <c r="CA67" s="125">
        <v>0</v>
      </c>
      <c r="CB67" s="121">
        <v>39</v>
      </c>
      <c r="CC67" s="124">
        <v>285</v>
      </c>
      <c r="CD67" s="124">
        <v>309</v>
      </c>
      <c r="CE67" s="124">
        <v>40</v>
      </c>
      <c r="CF67" s="46" t="s">
        <v>17</v>
      </c>
      <c r="CG67" s="124">
        <v>327</v>
      </c>
      <c r="CH67" s="125">
        <v>1</v>
      </c>
      <c r="CI67" s="121">
        <v>20</v>
      </c>
      <c r="CJ67" s="124">
        <v>239</v>
      </c>
      <c r="CK67" s="124">
        <v>487</v>
      </c>
      <c r="CL67" s="124">
        <v>20</v>
      </c>
      <c r="CM67" s="46" t="s">
        <v>17</v>
      </c>
      <c r="CN67" s="124">
        <v>613</v>
      </c>
      <c r="CO67" s="46">
        <v>0</v>
      </c>
      <c r="CP67" s="121">
        <v>33</v>
      </c>
      <c r="CQ67" s="124">
        <v>267</v>
      </c>
      <c r="CR67" s="124">
        <v>726</v>
      </c>
      <c r="CS67" s="124">
        <v>33</v>
      </c>
      <c r="CT67" s="46" t="s">
        <v>17</v>
      </c>
      <c r="CU67" s="124">
        <v>726</v>
      </c>
      <c r="CV67" s="125">
        <v>0</v>
      </c>
      <c r="CW67" s="115"/>
      <c r="CX67" s="115"/>
      <c r="CY67" s="176"/>
      <c r="CZ67" s="124"/>
      <c r="DA67" s="124"/>
      <c r="DB67" s="124"/>
      <c r="DC67" s="46"/>
      <c r="DD67" s="124"/>
      <c r="DE67" s="124"/>
      <c r="DF67" s="213"/>
    </row>
    <row r="68" spans="2:110" hidden="1" x14ac:dyDescent="0.15">
      <c r="B68" s="8"/>
      <c r="C68" s="9" t="s">
        <v>2</v>
      </c>
      <c r="D68" s="121">
        <f t="shared" si="79"/>
        <v>1017</v>
      </c>
      <c r="E68" s="126">
        <f t="shared" si="79"/>
        <v>21229</v>
      </c>
      <c r="F68" s="123">
        <f t="shared" si="79"/>
        <v>23432</v>
      </c>
      <c r="G68" s="124">
        <f t="shared" si="79"/>
        <v>1151</v>
      </c>
      <c r="H68" s="124"/>
      <c r="I68" s="125">
        <f t="shared" si="80"/>
        <v>25462</v>
      </c>
      <c r="J68" s="123">
        <v>64</v>
      </c>
      <c r="K68" s="124">
        <v>981</v>
      </c>
      <c r="L68" s="124">
        <v>3377</v>
      </c>
      <c r="M68" s="124">
        <v>72</v>
      </c>
      <c r="N68" s="124">
        <v>951</v>
      </c>
      <c r="O68" s="124">
        <v>3727</v>
      </c>
      <c r="P68" s="125">
        <v>45</v>
      </c>
      <c r="Q68" s="121">
        <v>221</v>
      </c>
      <c r="R68" s="124">
        <v>2041</v>
      </c>
      <c r="S68" s="124">
        <v>1685</v>
      </c>
      <c r="T68" s="124">
        <v>337</v>
      </c>
      <c r="U68" s="124">
        <v>3030</v>
      </c>
      <c r="V68" s="124">
        <v>2624</v>
      </c>
      <c r="W68" s="125">
        <v>329</v>
      </c>
      <c r="X68" s="121">
        <v>115</v>
      </c>
      <c r="Y68" s="124">
        <v>1049</v>
      </c>
      <c r="Z68" s="124">
        <v>855</v>
      </c>
      <c r="AA68" s="124">
        <v>183</v>
      </c>
      <c r="AB68" s="124">
        <v>1913</v>
      </c>
      <c r="AC68" s="124">
        <v>1633</v>
      </c>
      <c r="AD68" s="125">
        <v>65</v>
      </c>
      <c r="AE68" s="121">
        <v>618</v>
      </c>
      <c r="AF68" s="124">
        <v>15950</v>
      </c>
      <c r="AG68" s="124">
        <v>15879</v>
      </c>
      <c r="AH68" s="124">
        <v>629</v>
      </c>
      <c r="AI68" s="124">
        <v>15772</v>
      </c>
      <c r="AJ68" s="124">
        <v>16455</v>
      </c>
      <c r="AK68" s="125">
        <v>198</v>
      </c>
      <c r="AL68" s="121">
        <v>474</v>
      </c>
      <c r="AM68" s="124">
        <v>3720</v>
      </c>
      <c r="AN68" s="124">
        <v>4533</v>
      </c>
      <c r="AO68" s="124">
        <v>503</v>
      </c>
      <c r="AP68" s="124">
        <v>4303</v>
      </c>
      <c r="AQ68" s="124">
        <v>5219</v>
      </c>
      <c r="AR68" s="125">
        <v>128</v>
      </c>
      <c r="AS68" s="121">
        <v>109</v>
      </c>
      <c r="AT68" s="124">
        <v>3172</v>
      </c>
      <c r="AU68" s="124">
        <v>3093</v>
      </c>
      <c r="AV68" s="124">
        <v>96</v>
      </c>
      <c r="AW68" s="124">
        <v>3193</v>
      </c>
      <c r="AX68" s="124">
        <v>3280</v>
      </c>
      <c r="AY68" s="125">
        <v>57</v>
      </c>
      <c r="AZ68" s="121">
        <v>35</v>
      </c>
      <c r="BA68" s="124">
        <v>9058</v>
      </c>
      <c r="BB68" s="124">
        <v>8253</v>
      </c>
      <c r="BC68" s="124">
        <v>30</v>
      </c>
      <c r="BD68" s="124">
        <v>8276</v>
      </c>
      <c r="BE68" s="124">
        <v>7956</v>
      </c>
      <c r="BF68" s="125">
        <v>13</v>
      </c>
      <c r="BG68" s="121">
        <v>150</v>
      </c>
      <c r="BH68" s="124">
        <v>4282</v>
      </c>
      <c r="BI68" s="124">
        <v>3449</v>
      </c>
      <c r="BJ68" s="124">
        <v>139</v>
      </c>
      <c r="BK68" s="124">
        <v>4416</v>
      </c>
      <c r="BL68" s="124">
        <v>4117</v>
      </c>
      <c r="BM68" s="125">
        <v>91</v>
      </c>
      <c r="BN68" s="121">
        <v>100</v>
      </c>
      <c r="BO68" s="124">
        <v>1686</v>
      </c>
      <c r="BP68" s="124">
        <v>1541</v>
      </c>
      <c r="BQ68" s="124">
        <v>132</v>
      </c>
      <c r="BR68" s="124">
        <v>2287</v>
      </c>
      <c r="BS68" s="124">
        <v>2296</v>
      </c>
      <c r="BT68" s="125">
        <v>91</v>
      </c>
      <c r="BU68" s="121">
        <v>50</v>
      </c>
      <c r="BV68" s="124">
        <v>2596</v>
      </c>
      <c r="BW68" s="124">
        <v>1908</v>
      </c>
      <c r="BX68" s="124">
        <v>7</v>
      </c>
      <c r="BY68" s="124">
        <v>2129</v>
      </c>
      <c r="BZ68" s="124">
        <v>1821</v>
      </c>
      <c r="CA68" s="125">
        <v>0</v>
      </c>
      <c r="CB68" s="121">
        <v>54</v>
      </c>
      <c r="CC68" s="124">
        <v>1631</v>
      </c>
      <c r="CD68" s="124">
        <v>1134</v>
      </c>
      <c r="CE68" s="124">
        <v>53</v>
      </c>
      <c r="CF68" s="56" t="s">
        <v>17</v>
      </c>
      <c r="CG68" s="124">
        <v>1225</v>
      </c>
      <c r="CH68" s="125">
        <v>2</v>
      </c>
      <c r="CI68" s="121">
        <v>22</v>
      </c>
      <c r="CJ68" s="124">
        <v>318</v>
      </c>
      <c r="CK68" s="124">
        <v>548</v>
      </c>
      <c r="CL68" s="124">
        <v>22</v>
      </c>
      <c r="CM68" s="55" t="s">
        <v>17</v>
      </c>
      <c r="CN68" s="124">
        <v>622</v>
      </c>
      <c r="CO68" s="46">
        <v>0</v>
      </c>
      <c r="CP68" s="121">
        <v>38</v>
      </c>
      <c r="CQ68" s="124">
        <v>308</v>
      </c>
      <c r="CR68" s="124">
        <v>809</v>
      </c>
      <c r="CS68" s="124">
        <v>38</v>
      </c>
      <c r="CT68" s="46" t="s">
        <v>17</v>
      </c>
      <c r="CU68" s="124">
        <v>809</v>
      </c>
      <c r="CV68" s="125">
        <v>0</v>
      </c>
      <c r="CW68" s="115"/>
      <c r="CX68" s="115"/>
      <c r="CY68" s="176"/>
      <c r="CZ68" s="124"/>
      <c r="DA68" s="124"/>
      <c r="DB68" s="124"/>
      <c r="DC68" s="46"/>
      <c r="DD68" s="124"/>
      <c r="DE68" s="124"/>
      <c r="DF68" s="213"/>
    </row>
    <row r="69" spans="2:110" hidden="1" x14ac:dyDescent="0.15">
      <c r="B69" s="8"/>
      <c r="C69" s="10" t="s">
        <v>3</v>
      </c>
      <c r="D69" s="127">
        <f t="shared" ref="D69:G71" si="81">+J69+Q69+AE69+CB69+CI69+CP69</f>
        <v>888</v>
      </c>
      <c r="E69" s="128">
        <f t="shared" si="81"/>
        <v>13889</v>
      </c>
      <c r="F69" s="129">
        <f t="shared" si="81"/>
        <v>13661</v>
      </c>
      <c r="G69" s="130">
        <f t="shared" si="81"/>
        <v>729</v>
      </c>
      <c r="H69" s="130"/>
      <c r="I69" s="131">
        <f t="shared" si="80"/>
        <v>12173</v>
      </c>
      <c r="J69" s="129">
        <v>74</v>
      </c>
      <c r="K69" s="130">
        <v>572</v>
      </c>
      <c r="L69" s="130">
        <v>892</v>
      </c>
      <c r="M69" s="130">
        <v>50</v>
      </c>
      <c r="N69" s="130">
        <v>534</v>
      </c>
      <c r="O69" s="130">
        <v>1121</v>
      </c>
      <c r="P69" s="131">
        <v>55</v>
      </c>
      <c r="Q69" s="127">
        <v>225</v>
      </c>
      <c r="R69" s="130">
        <v>2157</v>
      </c>
      <c r="S69" s="130">
        <v>1833</v>
      </c>
      <c r="T69" s="130">
        <v>208</v>
      </c>
      <c r="U69" s="130">
        <v>1796</v>
      </c>
      <c r="V69" s="130">
        <v>1577</v>
      </c>
      <c r="W69" s="131">
        <v>346</v>
      </c>
      <c r="X69" s="127">
        <v>128</v>
      </c>
      <c r="Y69" s="130">
        <v>1207</v>
      </c>
      <c r="Z69" s="130">
        <v>930</v>
      </c>
      <c r="AA69" s="130">
        <v>105</v>
      </c>
      <c r="AB69" s="130">
        <v>991</v>
      </c>
      <c r="AC69" s="130">
        <v>840</v>
      </c>
      <c r="AD69" s="131">
        <v>88</v>
      </c>
      <c r="AE69" s="127">
        <v>474</v>
      </c>
      <c r="AF69" s="130">
        <v>10044</v>
      </c>
      <c r="AG69" s="130">
        <v>9011</v>
      </c>
      <c r="AH69" s="130">
        <v>355</v>
      </c>
      <c r="AI69" s="130">
        <v>7610</v>
      </c>
      <c r="AJ69" s="130">
        <v>7419</v>
      </c>
      <c r="AK69" s="131">
        <v>257</v>
      </c>
      <c r="AL69" s="127">
        <v>382</v>
      </c>
      <c r="AM69" s="130">
        <v>3301</v>
      </c>
      <c r="AN69" s="130">
        <v>3775</v>
      </c>
      <c r="AO69" s="130">
        <v>302</v>
      </c>
      <c r="AP69" s="130">
        <v>2831</v>
      </c>
      <c r="AQ69" s="130">
        <v>3487</v>
      </c>
      <c r="AR69" s="131">
        <v>173</v>
      </c>
      <c r="AS69" s="127">
        <v>71</v>
      </c>
      <c r="AT69" s="130">
        <v>1886</v>
      </c>
      <c r="AU69" s="130">
        <v>1174</v>
      </c>
      <c r="AV69" s="130">
        <v>36</v>
      </c>
      <c r="AW69" s="130">
        <v>1084</v>
      </c>
      <c r="AX69" s="130">
        <v>939</v>
      </c>
      <c r="AY69" s="131">
        <v>67</v>
      </c>
      <c r="AZ69" s="127">
        <v>21</v>
      </c>
      <c r="BA69" s="130">
        <v>4857</v>
      </c>
      <c r="BB69" s="130">
        <v>4062</v>
      </c>
      <c r="BC69" s="130">
        <v>17</v>
      </c>
      <c r="BD69" s="130">
        <v>3695</v>
      </c>
      <c r="BE69" s="130">
        <v>2993</v>
      </c>
      <c r="BF69" s="131">
        <v>17</v>
      </c>
      <c r="BG69" s="127">
        <v>137</v>
      </c>
      <c r="BH69" s="130">
        <v>3722</v>
      </c>
      <c r="BI69" s="130">
        <v>3072</v>
      </c>
      <c r="BJ69" s="130">
        <v>101</v>
      </c>
      <c r="BK69" s="130">
        <v>3324</v>
      </c>
      <c r="BL69" s="130">
        <v>2848</v>
      </c>
      <c r="BM69" s="131">
        <v>102</v>
      </c>
      <c r="BN69" s="127">
        <v>102</v>
      </c>
      <c r="BO69" s="130">
        <v>1744</v>
      </c>
      <c r="BP69" s="130">
        <v>1583</v>
      </c>
      <c r="BQ69" s="130">
        <v>91</v>
      </c>
      <c r="BR69" s="130">
        <v>1556</v>
      </c>
      <c r="BS69" s="130">
        <v>1408</v>
      </c>
      <c r="BT69" s="131">
        <v>102</v>
      </c>
      <c r="BU69" s="127">
        <v>35</v>
      </c>
      <c r="BV69" s="130">
        <v>1978</v>
      </c>
      <c r="BW69" s="130">
        <v>1489</v>
      </c>
      <c r="BX69" s="130">
        <v>10</v>
      </c>
      <c r="BY69" s="130">
        <v>1768</v>
      </c>
      <c r="BZ69" s="130">
        <v>1440</v>
      </c>
      <c r="CA69" s="131">
        <v>0</v>
      </c>
      <c r="CB69" s="127">
        <v>31</v>
      </c>
      <c r="CC69" s="130">
        <v>255</v>
      </c>
      <c r="CD69" s="130">
        <v>277</v>
      </c>
      <c r="CE69" s="130">
        <v>32</v>
      </c>
      <c r="CF69" s="59" t="s">
        <v>17</v>
      </c>
      <c r="CG69" s="130">
        <v>330</v>
      </c>
      <c r="CH69" s="131">
        <v>1</v>
      </c>
      <c r="CI69" s="127">
        <v>30</v>
      </c>
      <c r="CJ69" s="130">
        <v>368</v>
      </c>
      <c r="CK69" s="130">
        <v>683</v>
      </c>
      <c r="CL69" s="130">
        <v>30</v>
      </c>
      <c r="CM69" s="59" t="s">
        <v>17</v>
      </c>
      <c r="CN69" s="130">
        <v>761</v>
      </c>
      <c r="CO69" s="131">
        <v>0</v>
      </c>
      <c r="CP69" s="127">
        <v>54</v>
      </c>
      <c r="CQ69" s="130">
        <v>493</v>
      </c>
      <c r="CR69" s="130">
        <v>965</v>
      </c>
      <c r="CS69" s="130">
        <v>54</v>
      </c>
      <c r="CT69" s="59" t="s">
        <v>17</v>
      </c>
      <c r="CU69" s="130">
        <v>965</v>
      </c>
      <c r="CV69" s="131">
        <v>0</v>
      </c>
      <c r="CW69" s="115"/>
      <c r="CX69" s="115"/>
      <c r="CY69" s="177"/>
      <c r="CZ69" s="130"/>
      <c r="DA69" s="130"/>
      <c r="DB69" s="130"/>
      <c r="DC69" s="59"/>
      <c r="DD69" s="130"/>
      <c r="DE69" s="130"/>
      <c r="DF69" s="213"/>
    </row>
    <row r="70" spans="2:110" hidden="1" x14ac:dyDescent="0.15">
      <c r="B70" s="8"/>
      <c r="C70" s="9" t="s">
        <v>4</v>
      </c>
      <c r="D70" s="121">
        <f t="shared" si="81"/>
        <v>960</v>
      </c>
      <c r="E70" s="122">
        <f t="shared" si="81"/>
        <v>15140</v>
      </c>
      <c r="F70" s="123">
        <f t="shared" si="81"/>
        <v>16426</v>
      </c>
      <c r="G70" s="124">
        <f t="shared" si="81"/>
        <v>848</v>
      </c>
      <c r="H70" s="124"/>
      <c r="I70" s="125">
        <f t="shared" si="80"/>
        <v>18656</v>
      </c>
      <c r="J70" s="123">
        <v>77</v>
      </c>
      <c r="K70" s="124">
        <v>556</v>
      </c>
      <c r="L70" s="124">
        <v>750</v>
      </c>
      <c r="M70" s="124">
        <v>47</v>
      </c>
      <c r="N70" s="124">
        <v>496</v>
      </c>
      <c r="O70" s="124">
        <v>743</v>
      </c>
      <c r="P70" s="125">
        <v>85</v>
      </c>
      <c r="Q70" s="121">
        <v>233</v>
      </c>
      <c r="R70" s="124">
        <v>2057</v>
      </c>
      <c r="S70" s="124">
        <v>1915</v>
      </c>
      <c r="T70" s="124">
        <v>245</v>
      </c>
      <c r="U70" s="124">
        <v>2018</v>
      </c>
      <c r="V70" s="124">
        <v>1825</v>
      </c>
      <c r="W70" s="125">
        <v>345</v>
      </c>
      <c r="X70" s="121">
        <v>131</v>
      </c>
      <c r="Y70" s="124">
        <v>1295</v>
      </c>
      <c r="Z70" s="124">
        <v>1084</v>
      </c>
      <c r="AA70" s="124">
        <v>122</v>
      </c>
      <c r="AB70" s="124">
        <v>1223</v>
      </c>
      <c r="AC70" s="124">
        <v>1028</v>
      </c>
      <c r="AD70" s="125">
        <v>97</v>
      </c>
      <c r="AE70" s="121">
        <v>555</v>
      </c>
      <c r="AF70" s="124">
        <v>11570</v>
      </c>
      <c r="AG70" s="124">
        <v>12045</v>
      </c>
      <c r="AH70" s="124">
        <v>462</v>
      </c>
      <c r="AI70" s="124">
        <v>13072</v>
      </c>
      <c r="AJ70" s="124">
        <v>14109</v>
      </c>
      <c r="AK70" s="125">
        <v>257</v>
      </c>
      <c r="AL70" s="121">
        <v>440</v>
      </c>
      <c r="AM70" s="124">
        <v>3489</v>
      </c>
      <c r="AN70" s="124">
        <v>4106</v>
      </c>
      <c r="AO70" s="124">
        <v>379</v>
      </c>
      <c r="AP70" s="124">
        <v>3046</v>
      </c>
      <c r="AQ70" s="124">
        <v>3884</v>
      </c>
      <c r="AR70" s="125">
        <v>177</v>
      </c>
      <c r="AS70" s="121">
        <v>96</v>
      </c>
      <c r="AT70" s="124">
        <v>2388</v>
      </c>
      <c r="AU70" s="124">
        <v>1855</v>
      </c>
      <c r="AV70" s="124">
        <v>55</v>
      </c>
      <c r="AW70" s="124">
        <v>1623</v>
      </c>
      <c r="AX70" s="124">
        <v>1700</v>
      </c>
      <c r="AY70" s="125">
        <v>72</v>
      </c>
      <c r="AZ70" s="121">
        <v>19</v>
      </c>
      <c r="BA70" s="124">
        <v>5693</v>
      </c>
      <c r="BB70" s="124">
        <v>6084</v>
      </c>
      <c r="BC70" s="124">
        <v>28</v>
      </c>
      <c r="BD70" s="124">
        <v>8403</v>
      </c>
      <c r="BE70" s="124">
        <v>8525</v>
      </c>
      <c r="BF70" s="125">
        <v>8</v>
      </c>
      <c r="BG70" s="121">
        <v>138</v>
      </c>
      <c r="BH70" s="124">
        <v>4181</v>
      </c>
      <c r="BI70" s="124">
        <v>3978</v>
      </c>
      <c r="BJ70" s="124">
        <v>91</v>
      </c>
      <c r="BK70" s="124">
        <v>3611</v>
      </c>
      <c r="BL70" s="124">
        <v>3704</v>
      </c>
      <c r="BM70" s="125">
        <v>115</v>
      </c>
      <c r="BN70" s="121">
        <v>97</v>
      </c>
      <c r="BO70" s="124">
        <v>1642</v>
      </c>
      <c r="BP70" s="124">
        <v>1546</v>
      </c>
      <c r="BQ70" s="124">
        <v>84</v>
      </c>
      <c r="BR70" s="124">
        <v>1393</v>
      </c>
      <c r="BS70" s="124">
        <v>1334</v>
      </c>
      <c r="BT70" s="125">
        <v>115</v>
      </c>
      <c r="BU70" s="121">
        <v>41</v>
      </c>
      <c r="BV70" s="124">
        <v>2539</v>
      </c>
      <c r="BW70" s="124">
        <v>2432</v>
      </c>
      <c r="BX70" s="124">
        <v>7</v>
      </c>
      <c r="BY70" s="124">
        <v>2218</v>
      </c>
      <c r="BZ70" s="124">
        <v>2370</v>
      </c>
      <c r="CA70" s="125">
        <v>0</v>
      </c>
      <c r="CB70" s="121">
        <v>35</v>
      </c>
      <c r="CC70" s="124">
        <v>248</v>
      </c>
      <c r="CD70" s="124">
        <v>300</v>
      </c>
      <c r="CE70" s="124">
        <v>34</v>
      </c>
      <c r="CF70" s="48" t="s">
        <v>17</v>
      </c>
      <c r="CG70" s="124">
        <v>385</v>
      </c>
      <c r="CH70" s="125">
        <v>2</v>
      </c>
      <c r="CI70" s="121">
        <v>26</v>
      </c>
      <c r="CJ70" s="124">
        <v>451</v>
      </c>
      <c r="CK70" s="124">
        <v>843</v>
      </c>
      <c r="CL70" s="124">
        <v>26</v>
      </c>
      <c r="CM70" s="48" t="s">
        <v>17</v>
      </c>
      <c r="CN70" s="124">
        <v>1021</v>
      </c>
      <c r="CO70" s="125">
        <v>0</v>
      </c>
      <c r="CP70" s="121">
        <v>34</v>
      </c>
      <c r="CQ70" s="124">
        <v>258</v>
      </c>
      <c r="CR70" s="124">
        <v>573</v>
      </c>
      <c r="CS70" s="124">
        <v>34</v>
      </c>
      <c r="CT70" s="48" t="s">
        <v>17</v>
      </c>
      <c r="CU70" s="124">
        <v>573</v>
      </c>
      <c r="CV70" s="125">
        <v>0</v>
      </c>
      <c r="CW70" s="115"/>
      <c r="CX70" s="115"/>
      <c r="CY70" s="176"/>
      <c r="CZ70" s="124"/>
      <c r="DA70" s="124"/>
      <c r="DB70" s="124"/>
      <c r="DC70" s="48"/>
      <c r="DD70" s="124"/>
      <c r="DE70" s="124"/>
      <c r="DF70" s="213"/>
    </row>
    <row r="71" spans="2:110" hidden="1" x14ac:dyDescent="0.15">
      <c r="B71" s="8"/>
      <c r="C71" s="9" t="s">
        <v>5</v>
      </c>
      <c r="D71" s="121">
        <f t="shared" si="81"/>
        <v>906</v>
      </c>
      <c r="E71" s="126">
        <f t="shared" si="81"/>
        <v>13317</v>
      </c>
      <c r="F71" s="123">
        <f t="shared" si="81"/>
        <v>15050</v>
      </c>
      <c r="G71" s="124">
        <f t="shared" si="81"/>
        <v>839</v>
      </c>
      <c r="H71" s="124"/>
      <c r="I71" s="125">
        <f t="shared" si="80"/>
        <v>15122</v>
      </c>
      <c r="J71" s="123">
        <v>47</v>
      </c>
      <c r="K71" s="124">
        <v>370</v>
      </c>
      <c r="L71" s="124">
        <v>474</v>
      </c>
      <c r="M71" s="124">
        <v>56</v>
      </c>
      <c r="N71" s="124">
        <v>385</v>
      </c>
      <c r="O71" s="124">
        <v>533</v>
      </c>
      <c r="P71" s="125">
        <v>76</v>
      </c>
      <c r="Q71" s="121">
        <v>228</v>
      </c>
      <c r="R71" s="124">
        <v>1874</v>
      </c>
      <c r="S71" s="124">
        <v>1764</v>
      </c>
      <c r="T71" s="124">
        <v>233</v>
      </c>
      <c r="U71" s="124">
        <v>1510</v>
      </c>
      <c r="V71" s="124">
        <v>1586</v>
      </c>
      <c r="W71" s="125">
        <v>339</v>
      </c>
      <c r="X71" s="121">
        <v>136</v>
      </c>
      <c r="Y71" s="124">
        <v>1307</v>
      </c>
      <c r="Z71" s="124">
        <v>1112</v>
      </c>
      <c r="AA71" s="124">
        <v>116</v>
      </c>
      <c r="AB71" s="124">
        <v>949</v>
      </c>
      <c r="AC71" s="124">
        <v>816</v>
      </c>
      <c r="AD71" s="125">
        <v>117</v>
      </c>
      <c r="AE71" s="121">
        <v>539</v>
      </c>
      <c r="AF71" s="124">
        <v>9476</v>
      </c>
      <c r="AG71" s="124">
        <v>10238</v>
      </c>
      <c r="AH71" s="124">
        <v>460</v>
      </c>
      <c r="AI71" s="124">
        <v>9058</v>
      </c>
      <c r="AJ71" s="124">
        <v>10302</v>
      </c>
      <c r="AK71" s="125">
        <v>258</v>
      </c>
      <c r="AL71" s="121">
        <v>430</v>
      </c>
      <c r="AM71" s="124">
        <v>3499</v>
      </c>
      <c r="AN71" s="124">
        <v>4223</v>
      </c>
      <c r="AO71" s="124">
        <v>370</v>
      </c>
      <c r="AP71" s="124">
        <v>3180</v>
      </c>
      <c r="AQ71" s="124">
        <v>4121</v>
      </c>
      <c r="AR71" s="125">
        <v>187</v>
      </c>
      <c r="AS71" s="121">
        <v>85</v>
      </c>
      <c r="AT71" s="124">
        <v>2053</v>
      </c>
      <c r="AU71" s="124">
        <v>2292</v>
      </c>
      <c r="AV71" s="124">
        <v>67</v>
      </c>
      <c r="AW71" s="124">
        <v>2047</v>
      </c>
      <c r="AX71" s="124">
        <v>2480</v>
      </c>
      <c r="AY71" s="125">
        <v>62</v>
      </c>
      <c r="AZ71" s="121">
        <v>24</v>
      </c>
      <c r="BA71" s="124">
        <v>3924</v>
      </c>
      <c r="BB71" s="124">
        <v>3723</v>
      </c>
      <c r="BC71" s="124">
        <v>23</v>
      </c>
      <c r="BD71" s="124">
        <v>3831</v>
      </c>
      <c r="BE71" s="124">
        <v>3701</v>
      </c>
      <c r="BF71" s="125">
        <v>9</v>
      </c>
      <c r="BG71" s="121">
        <v>139</v>
      </c>
      <c r="BH71" s="124">
        <v>2733</v>
      </c>
      <c r="BI71" s="124">
        <v>2515</v>
      </c>
      <c r="BJ71" s="124">
        <v>105</v>
      </c>
      <c r="BK71" s="124">
        <v>2405</v>
      </c>
      <c r="BL71" s="124">
        <v>2268</v>
      </c>
      <c r="BM71" s="125">
        <v>120</v>
      </c>
      <c r="BN71" s="121">
        <v>106</v>
      </c>
      <c r="BO71" s="124">
        <v>1759</v>
      </c>
      <c r="BP71" s="124">
        <v>1745</v>
      </c>
      <c r="BQ71" s="124">
        <v>101</v>
      </c>
      <c r="BR71" s="124">
        <v>1670</v>
      </c>
      <c r="BS71" s="124">
        <v>1548</v>
      </c>
      <c r="BT71" s="125">
        <v>120</v>
      </c>
      <c r="BU71" s="121">
        <v>33</v>
      </c>
      <c r="BV71" s="124">
        <v>974</v>
      </c>
      <c r="BW71" s="124">
        <v>770</v>
      </c>
      <c r="BX71" s="124">
        <v>4</v>
      </c>
      <c r="BY71" s="124">
        <v>735</v>
      </c>
      <c r="BZ71" s="124">
        <v>720</v>
      </c>
      <c r="CA71" s="125">
        <v>0</v>
      </c>
      <c r="CB71" s="121">
        <v>33</v>
      </c>
      <c r="CC71" s="124">
        <v>730</v>
      </c>
      <c r="CD71" s="124">
        <v>750</v>
      </c>
      <c r="CE71" s="124">
        <v>31</v>
      </c>
      <c r="CF71" s="46" t="s">
        <v>17</v>
      </c>
      <c r="CG71" s="124">
        <v>796</v>
      </c>
      <c r="CH71" s="125">
        <v>4</v>
      </c>
      <c r="CI71" s="121">
        <v>22</v>
      </c>
      <c r="CJ71" s="124">
        <v>414</v>
      </c>
      <c r="CK71" s="124">
        <v>848</v>
      </c>
      <c r="CL71" s="124">
        <v>22</v>
      </c>
      <c r="CM71" s="46" t="s">
        <v>17</v>
      </c>
      <c r="CN71" s="124">
        <v>929</v>
      </c>
      <c r="CO71" s="125">
        <v>0</v>
      </c>
      <c r="CP71" s="121">
        <v>37</v>
      </c>
      <c r="CQ71" s="124">
        <v>453</v>
      </c>
      <c r="CR71" s="124">
        <v>976</v>
      </c>
      <c r="CS71" s="124">
        <v>37</v>
      </c>
      <c r="CT71" s="46" t="s">
        <v>17</v>
      </c>
      <c r="CU71" s="124">
        <v>976</v>
      </c>
      <c r="CV71" s="125">
        <v>0</v>
      </c>
      <c r="CW71" s="115"/>
      <c r="CX71" s="115"/>
      <c r="CY71" s="176"/>
      <c r="CZ71" s="124"/>
      <c r="DA71" s="124"/>
      <c r="DB71" s="124"/>
      <c r="DC71" s="46"/>
      <c r="DD71" s="124"/>
      <c r="DE71" s="124"/>
      <c r="DF71" s="213"/>
    </row>
    <row r="72" spans="2:110" hidden="1" x14ac:dyDescent="0.15">
      <c r="B72" s="8"/>
      <c r="C72" s="10" t="s">
        <v>6</v>
      </c>
      <c r="D72" s="127">
        <f t="shared" ref="D72:G74" si="82">+J72+Q72+AE72+CB72+CI72+CP72</f>
        <v>1000</v>
      </c>
      <c r="E72" s="128">
        <f t="shared" si="82"/>
        <v>18676</v>
      </c>
      <c r="F72" s="129">
        <f t="shared" si="82"/>
        <v>18733</v>
      </c>
      <c r="G72" s="130">
        <f t="shared" si="82"/>
        <v>827</v>
      </c>
      <c r="H72" s="130"/>
      <c r="I72" s="131">
        <f t="shared" ref="I72:I77" si="83">+O72+V72+AJ72+CG72+CN72+CU72</f>
        <v>14723</v>
      </c>
      <c r="J72" s="129">
        <v>51</v>
      </c>
      <c r="K72" s="130">
        <v>432</v>
      </c>
      <c r="L72" s="130">
        <v>766</v>
      </c>
      <c r="M72" s="130">
        <v>56</v>
      </c>
      <c r="N72" s="130">
        <v>450</v>
      </c>
      <c r="O72" s="130">
        <v>801</v>
      </c>
      <c r="P72" s="131">
        <v>71</v>
      </c>
      <c r="Q72" s="127">
        <v>236</v>
      </c>
      <c r="R72" s="130">
        <v>2321</v>
      </c>
      <c r="S72" s="130">
        <v>1979</v>
      </c>
      <c r="T72" s="130">
        <v>189</v>
      </c>
      <c r="U72" s="130">
        <v>1532</v>
      </c>
      <c r="V72" s="130">
        <v>1248</v>
      </c>
      <c r="W72" s="131">
        <v>395</v>
      </c>
      <c r="X72" s="127">
        <v>138</v>
      </c>
      <c r="Y72" s="130">
        <v>1370</v>
      </c>
      <c r="Z72" s="130">
        <v>1070</v>
      </c>
      <c r="AA72" s="130">
        <v>98</v>
      </c>
      <c r="AB72" s="130">
        <v>896</v>
      </c>
      <c r="AC72" s="130">
        <v>763</v>
      </c>
      <c r="AD72" s="131">
        <v>157</v>
      </c>
      <c r="AE72" s="127">
        <v>587</v>
      </c>
      <c r="AF72" s="130">
        <v>14490</v>
      </c>
      <c r="AG72" s="130">
        <v>13544</v>
      </c>
      <c r="AH72" s="130">
        <v>461</v>
      </c>
      <c r="AI72" s="130">
        <v>10203</v>
      </c>
      <c r="AJ72" s="130">
        <v>10006</v>
      </c>
      <c r="AK72" s="131">
        <v>299</v>
      </c>
      <c r="AL72" s="127">
        <v>472</v>
      </c>
      <c r="AM72" s="130">
        <v>3705</v>
      </c>
      <c r="AN72" s="130">
        <v>4334</v>
      </c>
      <c r="AO72" s="130">
        <v>392</v>
      </c>
      <c r="AP72" s="130">
        <v>3067</v>
      </c>
      <c r="AQ72" s="130">
        <v>3988</v>
      </c>
      <c r="AR72" s="131">
        <v>212</v>
      </c>
      <c r="AS72" s="127">
        <v>82</v>
      </c>
      <c r="AT72" s="130">
        <v>1661</v>
      </c>
      <c r="AU72" s="130">
        <v>1072</v>
      </c>
      <c r="AV72" s="130">
        <v>43</v>
      </c>
      <c r="AW72" s="130">
        <v>975</v>
      </c>
      <c r="AX72" s="130">
        <v>888</v>
      </c>
      <c r="AY72" s="131">
        <v>71</v>
      </c>
      <c r="AZ72" s="127">
        <v>33</v>
      </c>
      <c r="BA72" s="130">
        <v>9124</v>
      </c>
      <c r="BB72" s="130">
        <v>8138</v>
      </c>
      <c r="BC72" s="130">
        <v>26</v>
      </c>
      <c r="BD72" s="130">
        <v>6161</v>
      </c>
      <c r="BE72" s="130">
        <v>5130</v>
      </c>
      <c r="BF72" s="131">
        <v>16</v>
      </c>
      <c r="BG72" s="127">
        <v>146</v>
      </c>
      <c r="BH72" s="130">
        <v>3632</v>
      </c>
      <c r="BI72" s="130">
        <v>2659</v>
      </c>
      <c r="BJ72" s="130">
        <v>98</v>
      </c>
      <c r="BK72" s="130">
        <v>2977</v>
      </c>
      <c r="BL72" s="130">
        <v>2202</v>
      </c>
      <c r="BM72" s="131">
        <v>138</v>
      </c>
      <c r="BN72" s="127">
        <v>112</v>
      </c>
      <c r="BO72" s="130">
        <v>1907</v>
      </c>
      <c r="BP72" s="130">
        <v>1799</v>
      </c>
      <c r="BQ72" s="130">
        <v>94</v>
      </c>
      <c r="BR72" s="130">
        <v>1534</v>
      </c>
      <c r="BS72" s="130">
        <v>1399</v>
      </c>
      <c r="BT72" s="131">
        <v>138</v>
      </c>
      <c r="BU72" s="127">
        <v>34</v>
      </c>
      <c r="BV72" s="130">
        <v>1725</v>
      </c>
      <c r="BW72" s="130">
        <v>860</v>
      </c>
      <c r="BX72" s="130">
        <v>4</v>
      </c>
      <c r="BY72" s="130">
        <v>1443</v>
      </c>
      <c r="BZ72" s="130">
        <v>803</v>
      </c>
      <c r="CA72" s="131">
        <v>0</v>
      </c>
      <c r="CB72" s="127">
        <v>53</v>
      </c>
      <c r="CC72" s="130">
        <v>489</v>
      </c>
      <c r="CD72" s="130">
        <v>622</v>
      </c>
      <c r="CE72" s="130">
        <v>48</v>
      </c>
      <c r="CF72" s="59" t="s">
        <v>17</v>
      </c>
      <c r="CG72" s="130">
        <v>774</v>
      </c>
      <c r="CH72" s="131">
        <v>9</v>
      </c>
      <c r="CI72" s="127">
        <v>31</v>
      </c>
      <c r="CJ72" s="130">
        <v>738</v>
      </c>
      <c r="CK72" s="130">
        <v>1319</v>
      </c>
      <c r="CL72" s="130">
        <v>31</v>
      </c>
      <c r="CM72" s="59" t="s">
        <v>17</v>
      </c>
      <c r="CN72" s="130">
        <v>1391</v>
      </c>
      <c r="CO72" s="131">
        <v>0</v>
      </c>
      <c r="CP72" s="127">
        <v>42</v>
      </c>
      <c r="CQ72" s="130">
        <v>206</v>
      </c>
      <c r="CR72" s="130">
        <v>503</v>
      </c>
      <c r="CS72" s="130">
        <v>42</v>
      </c>
      <c r="CT72" s="59" t="s">
        <v>17</v>
      </c>
      <c r="CU72" s="130">
        <v>503</v>
      </c>
      <c r="CV72" s="131">
        <v>3</v>
      </c>
      <c r="CW72" s="115"/>
      <c r="CX72" s="115"/>
      <c r="CY72" s="177"/>
      <c r="CZ72" s="130"/>
      <c r="DA72" s="130"/>
      <c r="DB72" s="130"/>
      <c r="DC72" s="59"/>
      <c r="DD72" s="130"/>
      <c r="DE72" s="130"/>
      <c r="DF72" s="213"/>
    </row>
    <row r="73" spans="2:110" hidden="1" x14ac:dyDescent="0.15">
      <c r="B73" s="8"/>
      <c r="C73" s="9" t="s">
        <v>7</v>
      </c>
      <c r="D73" s="121">
        <f t="shared" si="82"/>
        <v>898</v>
      </c>
      <c r="E73" s="122">
        <f t="shared" si="82"/>
        <v>13972</v>
      </c>
      <c r="F73" s="123">
        <f t="shared" si="82"/>
        <v>15529</v>
      </c>
      <c r="G73" s="124">
        <f t="shared" si="82"/>
        <v>768</v>
      </c>
      <c r="H73" s="124"/>
      <c r="I73" s="125">
        <f t="shared" si="83"/>
        <v>16098</v>
      </c>
      <c r="J73" s="123">
        <v>44</v>
      </c>
      <c r="K73" s="124">
        <v>567</v>
      </c>
      <c r="L73" s="124">
        <v>943</v>
      </c>
      <c r="M73" s="124">
        <v>42</v>
      </c>
      <c r="N73" s="124">
        <v>574</v>
      </c>
      <c r="O73" s="124">
        <v>979</v>
      </c>
      <c r="P73" s="125">
        <v>73</v>
      </c>
      <c r="Q73" s="121">
        <v>225</v>
      </c>
      <c r="R73" s="124">
        <v>2426</v>
      </c>
      <c r="S73" s="124">
        <v>2478</v>
      </c>
      <c r="T73" s="124">
        <v>194</v>
      </c>
      <c r="U73" s="124">
        <v>2036</v>
      </c>
      <c r="V73" s="124">
        <v>2264</v>
      </c>
      <c r="W73" s="125">
        <v>456</v>
      </c>
      <c r="X73" s="121">
        <v>132</v>
      </c>
      <c r="Y73" s="124">
        <v>1274</v>
      </c>
      <c r="Z73" s="124">
        <v>1095</v>
      </c>
      <c r="AA73" s="124">
        <v>103</v>
      </c>
      <c r="AB73" s="124">
        <v>875</v>
      </c>
      <c r="AC73" s="124">
        <v>853</v>
      </c>
      <c r="AD73" s="125">
        <v>186</v>
      </c>
      <c r="AE73" s="121">
        <v>512</v>
      </c>
      <c r="AF73" s="124">
        <v>9643</v>
      </c>
      <c r="AG73" s="124">
        <v>9781</v>
      </c>
      <c r="AH73" s="124">
        <v>415</v>
      </c>
      <c r="AI73" s="124">
        <v>9634</v>
      </c>
      <c r="AJ73" s="124">
        <v>10372</v>
      </c>
      <c r="AK73" s="125">
        <v>323</v>
      </c>
      <c r="AL73" s="121">
        <v>418</v>
      </c>
      <c r="AM73" s="124">
        <v>3288</v>
      </c>
      <c r="AN73" s="124">
        <v>3787</v>
      </c>
      <c r="AO73" s="124">
        <v>347</v>
      </c>
      <c r="AP73" s="124">
        <v>2848</v>
      </c>
      <c r="AQ73" s="124">
        <v>3563</v>
      </c>
      <c r="AR73" s="125">
        <v>236</v>
      </c>
      <c r="AS73" s="121">
        <v>74</v>
      </c>
      <c r="AT73" s="124">
        <v>1695</v>
      </c>
      <c r="AU73" s="124">
        <v>1319</v>
      </c>
      <c r="AV73" s="124">
        <v>45</v>
      </c>
      <c r="AW73" s="124">
        <v>880</v>
      </c>
      <c r="AX73" s="124">
        <v>675</v>
      </c>
      <c r="AY73" s="125">
        <v>74</v>
      </c>
      <c r="AZ73" s="121">
        <v>20</v>
      </c>
      <c r="BA73" s="124">
        <v>4660</v>
      </c>
      <c r="BB73" s="124">
        <v>4675</v>
      </c>
      <c r="BC73" s="124">
        <v>23</v>
      </c>
      <c r="BD73" s="124">
        <v>5906</v>
      </c>
      <c r="BE73" s="124">
        <v>6134</v>
      </c>
      <c r="BF73" s="125">
        <v>13</v>
      </c>
      <c r="BG73" s="121">
        <v>122</v>
      </c>
      <c r="BH73" s="124">
        <v>3079</v>
      </c>
      <c r="BI73" s="124">
        <v>2373</v>
      </c>
      <c r="BJ73" s="124">
        <v>86</v>
      </c>
      <c r="BK73" s="124">
        <v>2580</v>
      </c>
      <c r="BL73" s="124">
        <v>2136</v>
      </c>
      <c r="BM73" s="125">
        <v>148</v>
      </c>
      <c r="BN73" s="121">
        <v>92</v>
      </c>
      <c r="BO73" s="124">
        <v>1532</v>
      </c>
      <c r="BP73" s="124">
        <v>1400</v>
      </c>
      <c r="BQ73" s="124">
        <v>82</v>
      </c>
      <c r="BR73" s="124">
        <v>1338</v>
      </c>
      <c r="BS73" s="124">
        <v>1217</v>
      </c>
      <c r="BT73" s="125">
        <v>148</v>
      </c>
      <c r="BU73" s="121">
        <v>30</v>
      </c>
      <c r="BV73" s="124">
        <v>1547</v>
      </c>
      <c r="BW73" s="124">
        <v>973</v>
      </c>
      <c r="BX73" s="124">
        <v>4</v>
      </c>
      <c r="BY73" s="124">
        <v>1242</v>
      </c>
      <c r="BZ73" s="124">
        <v>919</v>
      </c>
      <c r="CA73" s="125">
        <v>0</v>
      </c>
      <c r="CB73" s="121">
        <v>45</v>
      </c>
      <c r="CC73" s="124">
        <v>429</v>
      </c>
      <c r="CD73" s="124">
        <v>519</v>
      </c>
      <c r="CE73" s="124">
        <v>45</v>
      </c>
      <c r="CF73" s="48" t="s">
        <v>17</v>
      </c>
      <c r="CG73" s="124">
        <v>602</v>
      </c>
      <c r="CH73" s="125">
        <v>9</v>
      </c>
      <c r="CI73" s="121">
        <v>28</v>
      </c>
      <c r="CJ73" s="124">
        <v>502</v>
      </c>
      <c r="CK73" s="124">
        <v>960</v>
      </c>
      <c r="CL73" s="124">
        <v>28</v>
      </c>
      <c r="CM73" s="48" t="s">
        <v>17</v>
      </c>
      <c r="CN73" s="124">
        <v>1033</v>
      </c>
      <c r="CO73" s="125">
        <v>0</v>
      </c>
      <c r="CP73" s="121">
        <v>44</v>
      </c>
      <c r="CQ73" s="124">
        <v>405</v>
      </c>
      <c r="CR73" s="124">
        <v>848</v>
      </c>
      <c r="CS73" s="124">
        <v>44</v>
      </c>
      <c r="CT73" s="48" t="s">
        <v>17</v>
      </c>
      <c r="CU73" s="124">
        <v>848</v>
      </c>
      <c r="CV73" s="125">
        <v>3</v>
      </c>
      <c r="CW73" s="115"/>
      <c r="CX73" s="115"/>
      <c r="CY73" s="176"/>
      <c r="CZ73" s="124"/>
      <c r="DA73" s="124"/>
      <c r="DB73" s="124"/>
      <c r="DC73" s="48"/>
      <c r="DD73" s="124"/>
      <c r="DE73" s="124"/>
      <c r="DF73" s="213"/>
    </row>
    <row r="74" spans="2:110" hidden="1" x14ac:dyDescent="0.15">
      <c r="B74" s="8"/>
      <c r="C74" s="9" t="s">
        <v>40</v>
      </c>
      <c r="D74" s="121">
        <f t="shared" si="82"/>
        <v>973</v>
      </c>
      <c r="E74" s="126">
        <f t="shared" si="82"/>
        <v>19952</v>
      </c>
      <c r="F74" s="123">
        <f t="shared" si="82"/>
        <v>21553</v>
      </c>
      <c r="G74" s="124">
        <f t="shared" si="82"/>
        <v>1043</v>
      </c>
      <c r="H74" s="124"/>
      <c r="I74" s="125">
        <f t="shared" si="83"/>
        <v>20328</v>
      </c>
      <c r="J74" s="123">
        <v>47</v>
      </c>
      <c r="K74" s="124">
        <v>679</v>
      </c>
      <c r="L74" s="124">
        <v>1250</v>
      </c>
      <c r="M74" s="124">
        <v>46</v>
      </c>
      <c r="N74" s="124">
        <v>659</v>
      </c>
      <c r="O74" s="124">
        <v>1226</v>
      </c>
      <c r="P74" s="125">
        <v>74</v>
      </c>
      <c r="Q74" s="121">
        <v>234</v>
      </c>
      <c r="R74" s="124">
        <v>3600</v>
      </c>
      <c r="S74" s="124">
        <v>3018</v>
      </c>
      <c r="T74" s="124">
        <v>302</v>
      </c>
      <c r="U74" s="124">
        <v>4287</v>
      </c>
      <c r="V74" s="124">
        <v>3553</v>
      </c>
      <c r="W74" s="125">
        <v>417</v>
      </c>
      <c r="X74" s="121">
        <v>125</v>
      </c>
      <c r="Y74" s="124">
        <v>1148</v>
      </c>
      <c r="Z74" s="124">
        <v>1055</v>
      </c>
      <c r="AA74" s="124">
        <v>163</v>
      </c>
      <c r="AB74" s="124">
        <v>1600</v>
      </c>
      <c r="AC74" s="124">
        <v>1318</v>
      </c>
      <c r="AD74" s="125">
        <v>148</v>
      </c>
      <c r="AE74" s="121">
        <v>573</v>
      </c>
      <c r="AF74" s="124">
        <v>13976</v>
      </c>
      <c r="AG74" s="124">
        <v>14352</v>
      </c>
      <c r="AH74" s="124">
        <v>570</v>
      </c>
      <c r="AI74" s="124">
        <v>11990</v>
      </c>
      <c r="AJ74" s="124">
        <v>12809</v>
      </c>
      <c r="AK74" s="125">
        <v>245</v>
      </c>
      <c r="AL74" s="121">
        <v>457</v>
      </c>
      <c r="AM74" s="124">
        <v>3627</v>
      </c>
      <c r="AN74" s="124">
        <v>4285</v>
      </c>
      <c r="AO74" s="124">
        <v>486</v>
      </c>
      <c r="AP74" s="124">
        <v>4049</v>
      </c>
      <c r="AQ74" s="124">
        <v>4790</v>
      </c>
      <c r="AR74" s="125">
        <v>153</v>
      </c>
      <c r="AS74" s="121">
        <v>84</v>
      </c>
      <c r="AT74" s="124">
        <v>2662</v>
      </c>
      <c r="AU74" s="124">
        <v>2786</v>
      </c>
      <c r="AV74" s="124">
        <v>65</v>
      </c>
      <c r="AW74" s="124">
        <v>2406</v>
      </c>
      <c r="AX74" s="124">
        <v>2815</v>
      </c>
      <c r="AY74" s="125">
        <v>66</v>
      </c>
      <c r="AZ74" s="121">
        <v>32</v>
      </c>
      <c r="BA74" s="124">
        <v>7687</v>
      </c>
      <c r="BB74" s="124">
        <v>7281</v>
      </c>
      <c r="BC74" s="124">
        <v>19</v>
      </c>
      <c r="BD74" s="124">
        <v>5535</v>
      </c>
      <c r="BE74" s="124">
        <v>5204</v>
      </c>
      <c r="BF74" s="125">
        <v>26</v>
      </c>
      <c r="BG74" s="121">
        <v>140</v>
      </c>
      <c r="BH74" s="124">
        <v>2544</v>
      </c>
      <c r="BI74" s="124">
        <v>2018</v>
      </c>
      <c r="BJ74" s="124">
        <v>130</v>
      </c>
      <c r="BK74" s="124">
        <v>2650</v>
      </c>
      <c r="BL74" s="124">
        <v>2537</v>
      </c>
      <c r="BM74" s="125">
        <v>124</v>
      </c>
      <c r="BN74" s="121">
        <v>101</v>
      </c>
      <c r="BO74" s="124">
        <v>1708</v>
      </c>
      <c r="BP74" s="124">
        <v>1527</v>
      </c>
      <c r="BQ74" s="124">
        <v>125</v>
      </c>
      <c r="BR74" s="124">
        <v>2167</v>
      </c>
      <c r="BS74" s="124">
        <v>2113</v>
      </c>
      <c r="BT74" s="125">
        <v>124</v>
      </c>
      <c r="BU74" s="121">
        <v>39</v>
      </c>
      <c r="BV74" s="124">
        <v>836</v>
      </c>
      <c r="BW74" s="124">
        <v>491</v>
      </c>
      <c r="BX74" s="124">
        <v>5</v>
      </c>
      <c r="BY74" s="124">
        <v>483</v>
      </c>
      <c r="BZ74" s="124">
        <v>424</v>
      </c>
      <c r="CA74" s="125">
        <v>0</v>
      </c>
      <c r="CB74" s="121">
        <v>37</v>
      </c>
      <c r="CC74" s="124">
        <v>605</v>
      </c>
      <c r="CD74" s="124">
        <v>797</v>
      </c>
      <c r="CE74" s="124">
        <v>45</v>
      </c>
      <c r="CF74" s="46" t="s">
        <v>17</v>
      </c>
      <c r="CG74" s="124">
        <v>932</v>
      </c>
      <c r="CH74" s="125">
        <v>1</v>
      </c>
      <c r="CI74" s="121">
        <v>23</v>
      </c>
      <c r="CJ74" s="124">
        <v>503</v>
      </c>
      <c r="CK74" s="124">
        <v>1011</v>
      </c>
      <c r="CL74" s="124">
        <v>21</v>
      </c>
      <c r="CM74" s="46" t="s">
        <v>17</v>
      </c>
      <c r="CN74" s="124">
        <v>683</v>
      </c>
      <c r="CO74" s="125">
        <v>1</v>
      </c>
      <c r="CP74" s="121">
        <v>59</v>
      </c>
      <c r="CQ74" s="124">
        <v>589</v>
      </c>
      <c r="CR74" s="124">
        <v>1125</v>
      </c>
      <c r="CS74" s="124">
        <v>59</v>
      </c>
      <c r="CT74" s="46" t="s">
        <v>17</v>
      </c>
      <c r="CU74" s="124">
        <v>1125</v>
      </c>
      <c r="CV74" s="125">
        <v>3</v>
      </c>
      <c r="CW74" s="115"/>
      <c r="CX74" s="115"/>
      <c r="CY74" s="176"/>
      <c r="CZ74" s="124"/>
      <c r="DA74" s="124"/>
      <c r="DB74" s="124"/>
      <c r="DC74" s="46"/>
      <c r="DD74" s="124"/>
      <c r="DE74" s="124"/>
      <c r="DF74" s="213"/>
    </row>
    <row r="75" spans="2:110" hidden="1" x14ac:dyDescent="0.15">
      <c r="B75" s="8"/>
      <c r="C75" s="10" t="s">
        <v>9</v>
      </c>
      <c r="D75" s="127">
        <f t="shared" ref="D75:G77" si="84">+J75+Q75+AE75+CB75+CI75+CP75</f>
        <v>860</v>
      </c>
      <c r="E75" s="128">
        <f t="shared" si="84"/>
        <v>14630</v>
      </c>
      <c r="F75" s="129">
        <f t="shared" si="84"/>
        <v>15651</v>
      </c>
      <c r="G75" s="130">
        <f t="shared" si="84"/>
        <v>754</v>
      </c>
      <c r="H75" s="130"/>
      <c r="I75" s="131">
        <f t="shared" si="83"/>
        <v>18268</v>
      </c>
      <c r="J75" s="129">
        <v>41</v>
      </c>
      <c r="K75" s="130">
        <v>355</v>
      </c>
      <c r="L75" s="130">
        <v>648</v>
      </c>
      <c r="M75" s="130">
        <v>44</v>
      </c>
      <c r="N75" s="130">
        <v>343</v>
      </c>
      <c r="O75" s="130">
        <v>625</v>
      </c>
      <c r="P75" s="131">
        <v>71</v>
      </c>
      <c r="Q75" s="127">
        <v>210</v>
      </c>
      <c r="R75" s="130">
        <v>2072</v>
      </c>
      <c r="S75" s="130">
        <v>1946</v>
      </c>
      <c r="T75" s="130">
        <v>204</v>
      </c>
      <c r="U75" s="130">
        <v>1910</v>
      </c>
      <c r="V75" s="130">
        <v>1858</v>
      </c>
      <c r="W75" s="131">
        <v>454</v>
      </c>
      <c r="X75" s="127">
        <v>110</v>
      </c>
      <c r="Y75" s="130">
        <v>1044</v>
      </c>
      <c r="Z75" s="130">
        <v>823</v>
      </c>
      <c r="AA75" s="130">
        <v>93</v>
      </c>
      <c r="AB75" s="130">
        <v>1013</v>
      </c>
      <c r="AC75" s="130">
        <v>873</v>
      </c>
      <c r="AD75" s="131">
        <v>165</v>
      </c>
      <c r="AE75" s="127">
        <v>522</v>
      </c>
      <c r="AF75" s="130">
        <v>11336</v>
      </c>
      <c r="AG75" s="130">
        <v>11227</v>
      </c>
      <c r="AH75" s="130">
        <v>420</v>
      </c>
      <c r="AI75" s="130">
        <v>13432</v>
      </c>
      <c r="AJ75" s="130">
        <v>13860</v>
      </c>
      <c r="AK75" s="131">
        <v>282</v>
      </c>
      <c r="AL75" s="127">
        <v>442</v>
      </c>
      <c r="AM75" s="130">
        <v>3531</v>
      </c>
      <c r="AN75" s="130">
        <v>4205</v>
      </c>
      <c r="AO75" s="130">
        <v>369</v>
      </c>
      <c r="AP75" s="130">
        <v>3116</v>
      </c>
      <c r="AQ75" s="130">
        <v>3967</v>
      </c>
      <c r="AR75" s="131">
        <v>184</v>
      </c>
      <c r="AS75" s="127">
        <v>64</v>
      </c>
      <c r="AT75" s="130">
        <v>1235</v>
      </c>
      <c r="AU75" s="130">
        <v>1161</v>
      </c>
      <c r="AV75" s="130">
        <v>25</v>
      </c>
      <c r="AW75" s="130">
        <v>602</v>
      </c>
      <c r="AX75" s="130">
        <v>928</v>
      </c>
      <c r="AY75" s="131">
        <v>82</v>
      </c>
      <c r="AZ75" s="127">
        <v>16</v>
      </c>
      <c r="BA75" s="130">
        <v>6570</v>
      </c>
      <c r="BB75" s="130">
        <v>5861</v>
      </c>
      <c r="BC75" s="130">
        <v>26</v>
      </c>
      <c r="BD75" s="130">
        <v>9714</v>
      </c>
      <c r="BE75" s="130">
        <v>8965</v>
      </c>
      <c r="BF75" s="131">
        <v>16</v>
      </c>
      <c r="BG75" s="127">
        <v>124</v>
      </c>
      <c r="BH75" s="130">
        <v>3681</v>
      </c>
      <c r="BI75" s="130">
        <v>3288</v>
      </c>
      <c r="BJ75" s="130">
        <v>99</v>
      </c>
      <c r="BK75" s="130">
        <v>3329</v>
      </c>
      <c r="BL75" s="130">
        <v>3076</v>
      </c>
      <c r="BM75" s="131">
        <v>133</v>
      </c>
      <c r="BN75" s="127">
        <v>102</v>
      </c>
      <c r="BO75" s="130">
        <v>1701</v>
      </c>
      <c r="BP75" s="130">
        <v>1569</v>
      </c>
      <c r="BQ75" s="130">
        <v>93</v>
      </c>
      <c r="BR75" s="130">
        <v>1510</v>
      </c>
      <c r="BS75" s="130">
        <v>1386</v>
      </c>
      <c r="BT75" s="131">
        <v>133</v>
      </c>
      <c r="BU75" s="127">
        <v>22</v>
      </c>
      <c r="BV75" s="130">
        <v>1980</v>
      </c>
      <c r="BW75" s="130">
        <v>1719</v>
      </c>
      <c r="BX75" s="130">
        <v>6</v>
      </c>
      <c r="BY75" s="130">
        <v>1819</v>
      </c>
      <c r="BZ75" s="130">
        <v>1690</v>
      </c>
      <c r="CA75" s="131">
        <v>0</v>
      </c>
      <c r="CB75" s="127">
        <v>30</v>
      </c>
      <c r="CC75" s="130">
        <v>213</v>
      </c>
      <c r="CD75" s="130">
        <v>199</v>
      </c>
      <c r="CE75" s="130">
        <v>29</v>
      </c>
      <c r="CF75" s="59" t="s">
        <v>17</v>
      </c>
      <c r="CG75" s="130">
        <v>229</v>
      </c>
      <c r="CH75" s="131">
        <v>2</v>
      </c>
      <c r="CI75" s="127">
        <v>20</v>
      </c>
      <c r="CJ75" s="130">
        <v>333</v>
      </c>
      <c r="CK75" s="130">
        <v>811</v>
      </c>
      <c r="CL75" s="130">
        <v>20</v>
      </c>
      <c r="CM75" s="59" t="s">
        <v>17</v>
      </c>
      <c r="CN75" s="130">
        <v>876</v>
      </c>
      <c r="CO75" s="131">
        <v>2</v>
      </c>
      <c r="CP75" s="127">
        <v>37</v>
      </c>
      <c r="CQ75" s="130">
        <v>321</v>
      </c>
      <c r="CR75" s="130">
        <v>820</v>
      </c>
      <c r="CS75" s="130">
        <v>37</v>
      </c>
      <c r="CT75" s="59" t="s">
        <v>17</v>
      </c>
      <c r="CU75" s="130">
        <v>820</v>
      </c>
      <c r="CV75" s="131">
        <v>3</v>
      </c>
      <c r="CW75" s="115"/>
      <c r="CX75" s="115"/>
      <c r="CY75" s="177"/>
      <c r="CZ75" s="130"/>
      <c r="DA75" s="130"/>
      <c r="DB75" s="130"/>
      <c r="DC75" s="59"/>
      <c r="DD75" s="130"/>
      <c r="DE75" s="130"/>
      <c r="DF75" s="213"/>
    </row>
    <row r="76" spans="2:110" hidden="1" x14ac:dyDescent="0.15">
      <c r="B76" s="8"/>
      <c r="C76" s="9" t="s">
        <v>10</v>
      </c>
      <c r="D76" s="121">
        <f t="shared" si="84"/>
        <v>906</v>
      </c>
      <c r="E76" s="122">
        <f t="shared" si="84"/>
        <v>18759</v>
      </c>
      <c r="F76" s="123">
        <f t="shared" si="84"/>
        <v>18903</v>
      </c>
      <c r="G76" s="124">
        <f t="shared" si="84"/>
        <v>821</v>
      </c>
      <c r="H76" s="124"/>
      <c r="I76" s="125">
        <f t="shared" si="83"/>
        <v>17497</v>
      </c>
      <c r="J76" s="123">
        <v>38</v>
      </c>
      <c r="K76" s="124">
        <v>554</v>
      </c>
      <c r="L76" s="124">
        <v>710</v>
      </c>
      <c r="M76" s="124">
        <v>44</v>
      </c>
      <c r="N76" s="124">
        <v>565</v>
      </c>
      <c r="O76" s="124">
        <v>698</v>
      </c>
      <c r="P76" s="125">
        <v>65</v>
      </c>
      <c r="Q76" s="121">
        <v>226</v>
      </c>
      <c r="R76" s="124">
        <v>3412</v>
      </c>
      <c r="S76" s="124">
        <v>2748</v>
      </c>
      <c r="T76" s="124">
        <v>239</v>
      </c>
      <c r="U76" s="124">
        <v>3044</v>
      </c>
      <c r="V76" s="124">
        <v>2287</v>
      </c>
      <c r="W76" s="125">
        <v>461</v>
      </c>
      <c r="X76" s="121">
        <v>123</v>
      </c>
      <c r="Y76" s="124">
        <v>1151</v>
      </c>
      <c r="Z76" s="124">
        <v>997</v>
      </c>
      <c r="AA76" s="124">
        <v>115</v>
      </c>
      <c r="AB76" s="124">
        <v>1094</v>
      </c>
      <c r="AC76" s="124">
        <v>934</v>
      </c>
      <c r="AD76" s="125">
        <v>173</v>
      </c>
      <c r="AE76" s="121">
        <v>545</v>
      </c>
      <c r="AF76" s="124">
        <v>13793</v>
      </c>
      <c r="AG76" s="124">
        <v>13569</v>
      </c>
      <c r="AH76" s="124">
        <v>442</v>
      </c>
      <c r="AI76" s="124">
        <v>11993</v>
      </c>
      <c r="AJ76" s="124">
        <v>12472</v>
      </c>
      <c r="AK76" s="125">
        <v>311</v>
      </c>
      <c r="AL76" s="121">
        <v>443</v>
      </c>
      <c r="AM76" s="124">
        <v>3376</v>
      </c>
      <c r="AN76" s="124">
        <v>4033</v>
      </c>
      <c r="AO76" s="124">
        <v>370</v>
      </c>
      <c r="AP76" s="124">
        <v>2861</v>
      </c>
      <c r="AQ76" s="124">
        <v>3739</v>
      </c>
      <c r="AR76" s="125">
        <v>207</v>
      </c>
      <c r="AS76" s="121">
        <v>72</v>
      </c>
      <c r="AT76" s="124">
        <v>2010</v>
      </c>
      <c r="AU76" s="124">
        <v>1730</v>
      </c>
      <c r="AV76" s="124">
        <v>43</v>
      </c>
      <c r="AW76" s="124">
        <v>1457</v>
      </c>
      <c r="AX76" s="124">
        <v>1676</v>
      </c>
      <c r="AY76" s="125">
        <v>87</v>
      </c>
      <c r="AZ76" s="121">
        <v>30</v>
      </c>
      <c r="BA76" s="124">
        <v>8407</v>
      </c>
      <c r="BB76" s="124">
        <v>7806</v>
      </c>
      <c r="BC76" s="124">
        <v>29</v>
      </c>
      <c r="BD76" s="124">
        <v>7675</v>
      </c>
      <c r="BE76" s="124">
        <v>7057</v>
      </c>
      <c r="BF76" s="125">
        <v>17</v>
      </c>
      <c r="BG76" s="121">
        <v>134</v>
      </c>
      <c r="BH76" s="124">
        <v>2480</v>
      </c>
      <c r="BI76" s="124">
        <v>2458</v>
      </c>
      <c r="BJ76" s="124">
        <v>91</v>
      </c>
      <c r="BK76" s="124">
        <v>1899</v>
      </c>
      <c r="BL76" s="124">
        <v>2157</v>
      </c>
      <c r="BM76" s="125">
        <v>147</v>
      </c>
      <c r="BN76" s="121">
        <v>97</v>
      </c>
      <c r="BO76" s="124">
        <v>1635</v>
      </c>
      <c r="BP76" s="124">
        <v>1558</v>
      </c>
      <c r="BQ76" s="124">
        <v>83</v>
      </c>
      <c r="BR76" s="124">
        <v>1372</v>
      </c>
      <c r="BS76" s="124">
        <v>1313</v>
      </c>
      <c r="BT76" s="125">
        <v>147</v>
      </c>
      <c r="BU76" s="121">
        <v>37</v>
      </c>
      <c r="BV76" s="124">
        <v>845</v>
      </c>
      <c r="BW76" s="124">
        <v>900</v>
      </c>
      <c r="BX76" s="124">
        <v>8</v>
      </c>
      <c r="BY76" s="124">
        <v>527</v>
      </c>
      <c r="BZ76" s="124">
        <v>844</v>
      </c>
      <c r="CA76" s="125">
        <v>0</v>
      </c>
      <c r="CB76" s="121">
        <v>29</v>
      </c>
      <c r="CC76" s="124">
        <v>281</v>
      </c>
      <c r="CD76" s="124">
        <v>223</v>
      </c>
      <c r="CE76" s="124">
        <v>28</v>
      </c>
      <c r="CF76" s="48" t="s">
        <v>17</v>
      </c>
      <c r="CG76" s="124">
        <v>298</v>
      </c>
      <c r="CH76" s="125">
        <v>3</v>
      </c>
      <c r="CI76" s="121">
        <v>30</v>
      </c>
      <c r="CJ76" s="124">
        <v>345</v>
      </c>
      <c r="CK76" s="124">
        <v>891</v>
      </c>
      <c r="CL76" s="124">
        <v>30</v>
      </c>
      <c r="CM76" s="48" t="s">
        <v>17</v>
      </c>
      <c r="CN76" s="124">
        <v>980</v>
      </c>
      <c r="CO76" s="104">
        <v>2</v>
      </c>
      <c r="CP76" s="121">
        <v>38</v>
      </c>
      <c r="CQ76" s="124">
        <v>374</v>
      </c>
      <c r="CR76" s="124">
        <v>762</v>
      </c>
      <c r="CS76" s="124">
        <v>38</v>
      </c>
      <c r="CT76" s="48" t="s">
        <v>17</v>
      </c>
      <c r="CU76" s="124">
        <v>762</v>
      </c>
      <c r="CV76" s="104">
        <v>0</v>
      </c>
      <c r="CW76" s="115"/>
      <c r="CX76" s="115"/>
      <c r="CY76" s="176"/>
      <c r="CZ76" s="124"/>
      <c r="DA76" s="124"/>
      <c r="DB76" s="124"/>
      <c r="DC76" s="48"/>
      <c r="DD76" s="124"/>
      <c r="DE76" s="46"/>
      <c r="DF76" s="213"/>
    </row>
    <row r="77" spans="2:110" hidden="1" x14ac:dyDescent="0.15">
      <c r="B77" s="8"/>
      <c r="C77" s="9" t="s">
        <v>11</v>
      </c>
      <c r="D77" s="121">
        <f t="shared" si="84"/>
        <v>843</v>
      </c>
      <c r="E77" s="132">
        <f t="shared" si="84"/>
        <v>16815</v>
      </c>
      <c r="F77" s="124">
        <f t="shared" si="84"/>
        <v>19049</v>
      </c>
      <c r="G77" s="124">
        <f t="shared" si="84"/>
        <v>820</v>
      </c>
      <c r="H77" s="124"/>
      <c r="I77" s="125">
        <f t="shared" si="83"/>
        <v>20790</v>
      </c>
      <c r="J77" s="123">
        <v>29</v>
      </c>
      <c r="K77" s="124">
        <v>528</v>
      </c>
      <c r="L77" s="124">
        <v>1006</v>
      </c>
      <c r="M77" s="124">
        <v>34</v>
      </c>
      <c r="N77" s="124">
        <v>545</v>
      </c>
      <c r="O77" s="124">
        <v>1109</v>
      </c>
      <c r="P77" s="125">
        <v>60</v>
      </c>
      <c r="Q77" s="121">
        <v>219</v>
      </c>
      <c r="R77" s="124">
        <v>2528</v>
      </c>
      <c r="S77" s="124">
        <v>2386</v>
      </c>
      <c r="T77" s="124">
        <v>242</v>
      </c>
      <c r="U77" s="124">
        <v>2420</v>
      </c>
      <c r="V77" s="124">
        <v>2168</v>
      </c>
      <c r="W77" s="125">
        <v>455</v>
      </c>
      <c r="X77" s="121">
        <v>119</v>
      </c>
      <c r="Y77" s="124">
        <v>1200</v>
      </c>
      <c r="Z77" s="124">
        <v>1194</v>
      </c>
      <c r="AA77" s="124">
        <v>106</v>
      </c>
      <c r="AB77" s="124">
        <v>1012</v>
      </c>
      <c r="AC77" s="124">
        <v>846</v>
      </c>
      <c r="AD77" s="125">
        <v>186</v>
      </c>
      <c r="AE77" s="121">
        <v>470</v>
      </c>
      <c r="AF77" s="124">
        <v>12300</v>
      </c>
      <c r="AG77" s="124">
        <v>13329</v>
      </c>
      <c r="AH77" s="124">
        <v>416</v>
      </c>
      <c r="AI77" s="124">
        <v>13775</v>
      </c>
      <c r="AJ77" s="124">
        <v>15112</v>
      </c>
      <c r="AK77" s="125">
        <v>304</v>
      </c>
      <c r="AL77" s="121">
        <v>363</v>
      </c>
      <c r="AM77" s="124">
        <v>3048</v>
      </c>
      <c r="AN77" s="124">
        <v>3767</v>
      </c>
      <c r="AO77" s="124">
        <v>320</v>
      </c>
      <c r="AP77" s="124">
        <v>2593</v>
      </c>
      <c r="AQ77" s="124">
        <v>3520</v>
      </c>
      <c r="AR77" s="125">
        <v>210</v>
      </c>
      <c r="AS77" s="121">
        <v>73</v>
      </c>
      <c r="AT77" s="124">
        <v>1923</v>
      </c>
      <c r="AU77" s="124">
        <v>1981</v>
      </c>
      <c r="AV77" s="124">
        <v>59</v>
      </c>
      <c r="AW77" s="124">
        <v>1773</v>
      </c>
      <c r="AX77" s="124">
        <v>2024</v>
      </c>
      <c r="AY77" s="125">
        <v>80</v>
      </c>
      <c r="AZ77" s="121">
        <v>34</v>
      </c>
      <c r="BA77" s="124">
        <v>7329</v>
      </c>
      <c r="BB77" s="124">
        <v>7581</v>
      </c>
      <c r="BC77" s="124">
        <v>37</v>
      </c>
      <c r="BD77" s="124">
        <v>9409</v>
      </c>
      <c r="BE77" s="124">
        <v>9568</v>
      </c>
      <c r="BF77" s="125">
        <v>14</v>
      </c>
      <c r="BG77" s="121">
        <v>122</v>
      </c>
      <c r="BH77" s="124">
        <v>2758</v>
      </c>
      <c r="BI77" s="124">
        <v>2242</v>
      </c>
      <c r="BJ77" s="124">
        <v>76</v>
      </c>
      <c r="BK77" s="124">
        <v>2152</v>
      </c>
      <c r="BL77" s="124">
        <v>1919</v>
      </c>
      <c r="BM77" s="125">
        <v>163</v>
      </c>
      <c r="BN77" s="121">
        <v>89</v>
      </c>
      <c r="BO77" s="124">
        <v>1510</v>
      </c>
      <c r="BP77" s="124">
        <v>1434</v>
      </c>
      <c r="BQ77" s="124">
        <v>73</v>
      </c>
      <c r="BR77" s="124">
        <v>1203</v>
      </c>
      <c r="BS77" s="124">
        <v>1167</v>
      </c>
      <c r="BT77" s="125">
        <v>163</v>
      </c>
      <c r="BU77" s="121">
        <v>33</v>
      </c>
      <c r="BV77" s="124">
        <v>1248</v>
      </c>
      <c r="BW77" s="124">
        <v>808</v>
      </c>
      <c r="BX77" s="124">
        <v>3</v>
      </c>
      <c r="BY77" s="124">
        <v>949</v>
      </c>
      <c r="BZ77" s="124">
        <v>752</v>
      </c>
      <c r="CA77" s="125">
        <v>0</v>
      </c>
      <c r="CB77" s="121">
        <v>22</v>
      </c>
      <c r="CC77" s="124">
        <v>476</v>
      </c>
      <c r="CD77" s="124">
        <v>273</v>
      </c>
      <c r="CE77" s="124">
        <v>25</v>
      </c>
      <c r="CF77" s="48" t="s">
        <v>17</v>
      </c>
      <c r="CG77" s="124">
        <v>300</v>
      </c>
      <c r="CH77" s="46" t="s">
        <v>17</v>
      </c>
      <c r="CI77" s="121">
        <v>28</v>
      </c>
      <c r="CJ77" s="124">
        <v>310</v>
      </c>
      <c r="CK77" s="124">
        <v>625</v>
      </c>
      <c r="CL77" s="124">
        <v>28</v>
      </c>
      <c r="CM77" s="46" t="s">
        <v>17</v>
      </c>
      <c r="CN77" s="124">
        <v>671</v>
      </c>
      <c r="CO77" s="125">
        <v>2</v>
      </c>
      <c r="CP77" s="121">
        <v>75</v>
      </c>
      <c r="CQ77" s="124">
        <v>673</v>
      </c>
      <c r="CR77" s="124">
        <v>1430</v>
      </c>
      <c r="CS77" s="124">
        <v>75</v>
      </c>
      <c r="CT77" s="46" t="s">
        <v>17</v>
      </c>
      <c r="CU77" s="124">
        <v>1430</v>
      </c>
      <c r="CV77" s="104" t="s">
        <v>17</v>
      </c>
      <c r="CW77" s="115"/>
      <c r="CX77" s="115"/>
      <c r="CY77" s="176"/>
      <c r="CZ77" s="124"/>
      <c r="DA77" s="124"/>
      <c r="DB77" s="124"/>
      <c r="DC77" s="46"/>
      <c r="DD77" s="124"/>
      <c r="DE77" s="46"/>
      <c r="DF77" s="213"/>
    </row>
    <row r="78" spans="2:110" x14ac:dyDescent="0.15">
      <c r="B78" s="95" t="s">
        <v>38</v>
      </c>
      <c r="C78" s="96" t="s">
        <v>35</v>
      </c>
      <c r="D78" s="106">
        <f>SUM(D66:D77)</f>
        <v>10972</v>
      </c>
      <c r="E78" s="107">
        <f>SUM(E66:E77)</f>
        <v>196398</v>
      </c>
      <c r="F78" s="108">
        <f>SUM(F66:F77)</f>
        <v>210221</v>
      </c>
      <c r="G78" s="108">
        <f>SUM(G66:G77)</f>
        <v>10099</v>
      </c>
      <c r="H78" s="108"/>
      <c r="I78" s="109">
        <f t="shared" ref="I78:O78" si="85">SUM(I66:I77)</f>
        <v>211046</v>
      </c>
      <c r="J78" s="110">
        <f t="shared" si="85"/>
        <v>609</v>
      </c>
      <c r="K78" s="108">
        <f t="shared" si="85"/>
        <v>6770</v>
      </c>
      <c r="L78" s="108">
        <f t="shared" si="85"/>
        <v>13080</v>
      </c>
      <c r="M78" s="108">
        <f t="shared" si="85"/>
        <v>570</v>
      </c>
      <c r="N78" s="108">
        <f t="shared" si="85"/>
        <v>6619</v>
      </c>
      <c r="O78" s="108">
        <f t="shared" si="85"/>
        <v>13975</v>
      </c>
      <c r="P78" s="111"/>
      <c r="Q78" s="112">
        <f t="shared" ref="Q78:V78" si="86">SUM(Q66:Q77)</f>
        <v>2677</v>
      </c>
      <c r="R78" s="108">
        <f t="shared" si="86"/>
        <v>29177</v>
      </c>
      <c r="S78" s="108">
        <f t="shared" si="86"/>
        <v>25878</v>
      </c>
      <c r="T78" s="108">
        <f t="shared" si="86"/>
        <v>2793</v>
      </c>
      <c r="U78" s="108">
        <f t="shared" si="86"/>
        <v>27665</v>
      </c>
      <c r="V78" s="108">
        <f t="shared" si="86"/>
        <v>24521</v>
      </c>
      <c r="W78" s="113"/>
      <c r="X78" s="112">
        <f t="shared" ref="X78:AC78" si="87">SUM(X66:X77)</f>
        <v>1476</v>
      </c>
      <c r="Y78" s="108">
        <f t="shared" si="87"/>
        <v>14290</v>
      </c>
      <c r="Z78" s="108">
        <f t="shared" si="87"/>
        <v>12109</v>
      </c>
      <c r="AA78" s="108">
        <f t="shared" si="87"/>
        <v>1402</v>
      </c>
      <c r="AB78" s="108">
        <f t="shared" si="87"/>
        <v>13406</v>
      </c>
      <c r="AC78" s="108">
        <f t="shared" si="87"/>
        <v>11461</v>
      </c>
      <c r="AD78" s="109"/>
      <c r="AE78" s="110">
        <f t="shared" ref="AE78:AJ78" si="88">SUM(AE66:AE77)</f>
        <v>6413</v>
      </c>
      <c r="AF78" s="108">
        <f t="shared" si="88"/>
        <v>144616</v>
      </c>
      <c r="AG78" s="108">
        <f t="shared" si="88"/>
        <v>145065</v>
      </c>
      <c r="AH78" s="108">
        <f t="shared" si="88"/>
        <v>5463</v>
      </c>
      <c r="AI78" s="108">
        <f t="shared" si="88"/>
        <v>137163</v>
      </c>
      <c r="AJ78" s="108">
        <f t="shared" si="88"/>
        <v>144844</v>
      </c>
      <c r="AK78" s="111"/>
      <c r="AL78" s="112">
        <f t="shared" ref="AL78:AQ78" si="89">SUM(AL66:AL77)</f>
        <v>5148</v>
      </c>
      <c r="AM78" s="108">
        <f t="shared" si="89"/>
        <v>41138</v>
      </c>
      <c r="AN78" s="108">
        <f t="shared" si="89"/>
        <v>48666</v>
      </c>
      <c r="AO78" s="108">
        <f t="shared" si="89"/>
        <v>4528</v>
      </c>
      <c r="AP78" s="108">
        <f t="shared" si="89"/>
        <v>37319</v>
      </c>
      <c r="AQ78" s="108">
        <f t="shared" si="89"/>
        <v>47214</v>
      </c>
      <c r="AR78" s="113"/>
      <c r="AS78" s="110">
        <f t="shared" ref="AS78:AX78" si="90">SUM(AS66:AS77)</f>
        <v>957</v>
      </c>
      <c r="AT78" s="108">
        <f t="shared" si="90"/>
        <v>24725</v>
      </c>
      <c r="AU78" s="108">
        <f t="shared" si="90"/>
        <v>21895</v>
      </c>
      <c r="AV78" s="108">
        <f t="shared" si="90"/>
        <v>628</v>
      </c>
      <c r="AW78" s="108">
        <f t="shared" si="90"/>
        <v>19151</v>
      </c>
      <c r="AX78" s="108">
        <f t="shared" si="90"/>
        <v>20584</v>
      </c>
      <c r="AY78" s="111"/>
      <c r="AZ78" s="112">
        <f t="shared" ref="AZ78:BE78" si="91">SUM(AZ66:AZ77)</f>
        <v>308</v>
      </c>
      <c r="BA78" s="108">
        <f t="shared" si="91"/>
        <v>78753</v>
      </c>
      <c r="BB78" s="108">
        <f t="shared" si="91"/>
        <v>74504</v>
      </c>
      <c r="BC78" s="108">
        <f t="shared" si="91"/>
        <v>307</v>
      </c>
      <c r="BD78" s="108">
        <f t="shared" si="91"/>
        <v>80693</v>
      </c>
      <c r="BE78" s="108">
        <f t="shared" si="91"/>
        <v>77046</v>
      </c>
      <c r="BF78" s="108"/>
      <c r="BG78" s="110">
        <f t="shared" ref="BG78:BL78" si="92">SUM(BG66:BG77)</f>
        <v>1601</v>
      </c>
      <c r="BH78" s="108">
        <f t="shared" si="92"/>
        <v>38622</v>
      </c>
      <c r="BI78" s="108">
        <f t="shared" si="92"/>
        <v>32719</v>
      </c>
      <c r="BJ78" s="108">
        <f t="shared" si="92"/>
        <v>1175</v>
      </c>
      <c r="BK78" s="108">
        <f t="shared" si="92"/>
        <v>33761</v>
      </c>
      <c r="BL78" s="108">
        <f t="shared" si="92"/>
        <v>30838</v>
      </c>
      <c r="BM78" s="108"/>
      <c r="BN78" s="112">
        <f t="shared" ref="BN78:BS78" si="93">SUM(BN66:BN77)</f>
        <v>1186</v>
      </c>
      <c r="BO78" s="108">
        <f t="shared" si="93"/>
        <v>20020</v>
      </c>
      <c r="BP78" s="108">
        <f t="shared" si="93"/>
        <v>18722</v>
      </c>
      <c r="BQ78" s="108">
        <f t="shared" si="93"/>
        <v>1108</v>
      </c>
      <c r="BR78" s="108">
        <f t="shared" si="93"/>
        <v>18519</v>
      </c>
      <c r="BS78" s="108">
        <f t="shared" si="93"/>
        <v>17496</v>
      </c>
      <c r="BT78" s="108"/>
      <c r="BU78" s="110">
        <f t="shared" ref="BU78:BZ78" si="94">SUM(BU66:BU77)</f>
        <v>415</v>
      </c>
      <c r="BV78" s="108">
        <f t="shared" si="94"/>
        <v>18602</v>
      </c>
      <c r="BW78" s="108">
        <f t="shared" si="94"/>
        <v>13997</v>
      </c>
      <c r="BX78" s="108">
        <f t="shared" si="94"/>
        <v>67</v>
      </c>
      <c r="BY78" s="108">
        <f t="shared" si="94"/>
        <v>15242</v>
      </c>
      <c r="BZ78" s="108">
        <f t="shared" si="94"/>
        <v>13342</v>
      </c>
      <c r="CA78" s="111"/>
      <c r="CB78" s="114">
        <f>SUM(CB66:CB77)</f>
        <v>443</v>
      </c>
      <c r="CC78" s="108">
        <f>SUM(CC66:CC77)</f>
        <v>6156</v>
      </c>
      <c r="CD78" s="110">
        <f>SUM(CD66:CD77)</f>
        <v>5803</v>
      </c>
      <c r="CE78" s="108">
        <f>SUM(CE66:CE77)</f>
        <v>445</v>
      </c>
      <c r="CF78" s="108"/>
      <c r="CG78" s="108">
        <f t="shared" ref="CG78:CL78" si="95">SUM(CG66:CG77)</f>
        <v>6680</v>
      </c>
      <c r="CH78" s="108"/>
      <c r="CI78" s="106">
        <f t="shared" si="95"/>
        <v>302</v>
      </c>
      <c r="CJ78" s="108">
        <f t="shared" si="95"/>
        <v>5067</v>
      </c>
      <c r="CK78" s="108">
        <f t="shared" si="95"/>
        <v>10098</v>
      </c>
      <c r="CL78" s="108">
        <f t="shared" si="95"/>
        <v>300</v>
      </c>
      <c r="CM78" s="108"/>
      <c r="CN78" s="108">
        <f>SUM(CN66:CN77)</f>
        <v>10729</v>
      </c>
      <c r="CO78" s="109"/>
      <c r="CP78" s="106">
        <f>SUM(CP66:CP77)</f>
        <v>528</v>
      </c>
      <c r="CQ78" s="108">
        <f>SUM(CQ66:CQ77)</f>
        <v>4612</v>
      </c>
      <c r="CR78" s="108">
        <f>SUM(CR66:CR77)</f>
        <v>10297</v>
      </c>
      <c r="CS78" s="108">
        <f>SUM(CS66:CS77)</f>
        <v>528</v>
      </c>
      <c r="CT78" s="108"/>
      <c r="CU78" s="108">
        <f>SUM(CU66:CU77)</f>
        <v>10297</v>
      </c>
      <c r="CV78" s="109"/>
      <c r="CW78" s="115"/>
      <c r="CX78" s="115"/>
      <c r="CY78" s="112">
        <v>4022</v>
      </c>
      <c r="CZ78" s="108">
        <v>31025</v>
      </c>
      <c r="DA78" s="108">
        <v>86876</v>
      </c>
      <c r="DB78" s="108">
        <v>3955</v>
      </c>
      <c r="DC78" s="108">
        <v>30503</v>
      </c>
      <c r="DD78" s="108">
        <v>85578</v>
      </c>
      <c r="DE78" s="111"/>
      <c r="DF78" s="213"/>
    </row>
    <row r="79" spans="2:110" ht="15" thickBot="1" x14ac:dyDescent="0.2">
      <c r="B79" s="20" t="s">
        <v>39</v>
      </c>
      <c r="C79" s="21"/>
      <c r="D79" s="136">
        <f>D78/SUM(D52:D63)-1</f>
        <v>-6.1594202898550554E-3</v>
      </c>
      <c r="E79" s="135">
        <f>E78/SUM(E52:E63)-1</f>
        <v>5.2953822893936797E-2</v>
      </c>
      <c r="F79" s="137">
        <f>F78/SUM(F52:F63)-1</f>
        <v>7.1970913837853923E-2</v>
      </c>
      <c r="G79" s="135">
        <f>G78/SUM(G52:G63)-1</f>
        <v>-1.5116052272283964E-2</v>
      </c>
      <c r="H79" s="135"/>
      <c r="I79" s="138">
        <f t="shared" ref="I79:O79" si="96">I78/SUM(I52:I63)-1</f>
        <v>9.3870992821416532E-2</v>
      </c>
      <c r="J79" s="105">
        <f t="shared" si="96"/>
        <v>0.15779467680608361</v>
      </c>
      <c r="K79" s="53">
        <f t="shared" si="96"/>
        <v>0.39702847709451095</v>
      </c>
      <c r="L79" s="103">
        <f t="shared" si="96"/>
        <v>0.41435986159169547</v>
      </c>
      <c r="M79" s="53">
        <f t="shared" si="96"/>
        <v>0.1154598825831703</v>
      </c>
      <c r="N79" s="53">
        <f t="shared" si="96"/>
        <v>0.37580544585325293</v>
      </c>
      <c r="O79" s="53">
        <f t="shared" si="96"/>
        <v>0.300362891969852</v>
      </c>
      <c r="P79" s="103"/>
      <c r="Q79" s="105">
        <f t="shared" ref="Q79:V79" si="97">Q78/SUM(Q52:Q63)-1</f>
        <v>0.20206555904804668</v>
      </c>
      <c r="R79" s="53">
        <f t="shared" si="97"/>
        <v>0.12783146501739462</v>
      </c>
      <c r="S79" s="103">
        <f t="shared" si="97"/>
        <v>0.18521571860401198</v>
      </c>
      <c r="T79" s="53">
        <f t="shared" si="97"/>
        <v>0.14139762975071513</v>
      </c>
      <c r="U79" s="53">
        <f t="shared" si="97"/>
        <v>9.2140065532351656E-2</v>
      </c>
      <c r="V79" s="53">
        <f t="shared" si="97"/>
        <v>0.16877979027645384</v>
      </c>
      <c r="W79" s="103"/>
      <c r="X79" s="105">
        <f t="shared" ref="X79:AC79" si="98">X78/SUM(X52:X63)-1</f>
        <v>0.25403568394222598</v>
      </c>
      <c r="Y79" s="53">
        <f t="shared" si="98"/>
        <v>0.36160076226774662</v>
      </c>
      <c r="Z79" s="103">
        <f t="shared" si="98"/>
        <v>0.27678194854491767</v>
      </c>
      <c r="AA79" s="53">
        <f t="shared" si="98"/>
        <v>0.20343347639484977</v>
      </c>
      <c r="AB79" s="53">
        <f t="shared" si="98"/>
        <v>0.30269167233505012</v>
      </c>
      <c r="AC79" s="53">
        <f t="shared" si="98"/>
        <v>0.24050221885485445</v>
      </c>
      <c r="AD79" s="103"/>
      <c r="AE79" s="105">
        <f t="shared" ref="AE79:AJ79" si="99">AE78/SUM(AE52:AE63)-1</f>
        <v>3.7031047865459188E-2</v>
      </c>
      <c r="AF79" s="53">
        <f t="shared" si="99"/>
        <v>3.9072267168661634E-2</v>
      </c>
      <c r="AG79" s="103">
        <f t="shared" si="99"/>
        <v>4.2440661401705881E-2</v>
      </c>
      <c r="AH79" s="53">
        <f t="shared" si="99"/>
        <v>4.116638078902235E-2</v>
      </c>
      <c r="AI79" s="53">
        <f t="shared" si="99"/>
        <v>6.4946660662432709E-2</v>
      </c>
      <c r="AJ79" s="53">
        <f t="shared" si="99"/>
        <v>7.6051022606550944E-2</v>
      </c>
      <c r="AK79" s="103"/>
      <c r="AL79" s="105">
        <f t="shared" ref="AL79:AQ79" si="100">AL78/SUM(AL52:AL63)-1</f>
        <v>2.3866348448687402E-2</v>
      </c>
      <c r="AM79" s="53">
        <f t="shared" si="100"/>
        <v>0.19333971513938453</v>
      </c>
      <c r="AN79" s="103">
        <f t="shared" si="100"/>
        <v>0.12149145043093523</v>
      </c>
      <c r="AO79" s="53">
        <f t="shared" si="100"/>
        <v>3.2846715328467058E-2</v>
      </c>
      <c r="AP79" s="53">
        <f t="shared" si="100"/>
        <v>0.16932476891743686</v>
      </c>
      <c r="AQ79" s="53">
        <f t="shared" si="100"/>
        <v>0.10442105263157897</v>
      </c>
      <c r="AR79" s="103"/>
      <c r="AS79" s="105">
        <f t="shared" ref="AS79:AX79" si="101">AS78/SUM(AS52:AS63)-1</f>
        <v>9.1220068415051259E-2</v>
      </c>
      <c r="AT79" s="53">
        <f t="shared" si="101"/>
        <v>1.1909634116395118E-2</v>
      </c>
      <c r="AU79" s="103">
        <f t="shared" si="101"/>
        <v>2.6101291327045306E-3</v>
      </c>
      <c r="AV79" s="53">
        <f t="shared" si="101"/>
        <v>6.2605752961082839E-2</v>
      </c>
      <c r="AW79" s="53">
        <f t="shared" si="101"/>
        <v>-1.2682373562922122E-2</v>
      </c>
      <c r="AX79" s="53">
        <f t="shared" si="101"/>
        <v>-4.8579062424058961E-5</v>
      </c>
      <c r="AY79" s="103"/>
      <c r="AZ79" s="105">
        <f t="shared" ref="AZ79:BE79" si="102">AZ78/SUM(AZ52:AZ63)-1</f>
        <v>0.10394265232974909</v>
      </c>
      <c r="BA79" s="53">
        <f t="shared" si="102"/>
        <v>-1.8910939193482079E-2</v>
      </c>
      <c r="BB79" s="103">
        <f t="shared" si="102"/>
        <v>7.8049968211884035E-3</v>
      </c>
      <c r="BC79" s="53">
        <f t="shared" si="102"/>
        <v>0.12454212454212454</v>
      </c>
      <c r="BD79" s="53">
        <f t="shared" si="102"/>
        <v>4.1388121725214777E-2</v>
      </c>
      <c r="BE79" s="53">
        <f t="shared" si="102"/>
        <v>0.11222427532047585</v>
      </c>
      <c r="BF79" s="53"/>
      <c r="BG79" s="105">
        <f t="shared" ref="BG79:BL79" si="103">BG78/SUM(BG52:BG63)-1</f>
        <v>0.38136324417601375</v>
      </c>
      <c r="BH79" s="53">
        <f t="shared" si="103"/>
        <v>0.19244187841551152</v>
      </c>
      <c r="BI79" s="103">
        <f t="shared" si="103"/>
        <v>0.30593917138979809</v>
      </c>
      <c r="BJ79" s="53">
        <f t="shared" si="103"/>
        <v>0.38398115429917556</v>
      </c>
      <c r="BK79" s="53">
        <f t="shared" si="103"/>
        <v>0.13223556241196599</v>
      </c>
      <c r="BL79" s="53">
        <f t="shared" si="103"/>
        <v>0.26199050581109828</v>
      </c>
      <c r="BM79" s="53"/>
      <c r="BN79" s="105">
        <f t="shared" ref="BN79:BS79" si="104">BN78/SUM(BN52:BN63)-1</f>
        <v>0.47696139476961386</v>
      </c>
      <c r="BO79" s="53">
        <f t="shared" si="104"/>
        <v>0.45960921551472733</v>
      </c>
      <c r="BP79" s="103">
        <f t="shared" si="104"/>
        <v>0.44985673352435529</v>
      </c>
      <c r="BQ79" s="53">
        <f t="shared" si="104"/>
        <v>0.3919597989949748</v>
      </c>
      <c r="BR79" s="53">
        <f t="shared" si="104"/>
        <v>0.34273491879350337</v>
      </c>
      <c r="BS79" s="53">
        <f t="shared" si="104"/>
        <v>0.36837165649929604</v>
      </c>
      <c r="BT79" s="53"/>
      <c r="BU79" s="105">
        <f t="shared" ref="BU79:BZ79" si="105">BU78/SUM(BU52:BU63)-1</f>
        <v>0.16573033707865159</v>
      </c>
      <c r="BV79" s="53">
        <f t="shared" si="105"/>
        <v>-3.8022813688213253E-3</v>
      </c>
      <c r="BW79" s="103">
        <f t="shared" si="105"/>
        <v>0.15287043900831887</v>
      </c>
      <c r="BX79" s="53">
        <f t="shared" si="105"/>
        <v>6.3492063492063489E-2</v>
      </c>
      <c r="BY79" s="53">
        <f t="shared" si="105"/>
        <v>-4.892050418070637E-2</v>
      </c>
      <c r="BZ79" s="53">
        <f t="shared" si="105"/>
        <v>0.14523605150214602</v>
      </c>
      <c r="CA79" s="103"/>
      <c r="CB79" s="105">
        <f>CB78/SUM(CB52:CB63)-1</f>
        <v>-0.60587188612099641</v>
      </c>
      <c r="CC79" s="53">
        <f>CC78/SUM(CC52:CC63)-1</f>
        <v>-8.3519428316212618E-2</v>
      </c>
      <c r="CD79" s="103">
        <f>CD78/SUM(CD52:CD63)-1</f>
        <v>-8.5426277122843119E-3</v>
      </c>
      <c r="CE79" s="53">
        <f>CE78/SUM(CE52:CE63)-1</f>
        <v>-0.59023941068139962</v>
      </c>
      <c r="CF79" s="53"/>
      <c r="CG79" s="53">
        <f>CG78/SUM(CG52:CG63)-1</f>
        <v>0.107243494115697</v>
      </c>
      <c r="CH79" s="103"/>
      <c r="CI79" s="105">
        <f>CI78/SUM(CI52:CI63)-1</f>
        <v>-0.10385756676557867</v>
      </c>
      <c r="CJ79" s="53">
        <f>CJ78/SUM(CJ52:CJ63)-1</f>
        <v>0.17700348432055746</v>
      </c>
      <c r="CK79" s="103">
        <f>CK78/SUM(CK52:CK63)-1</f>
        <v>0.1668592558354518</v>
      </c>
      <c r="CL79" s="53">
        <f>CL78/SUM(CL52:CL63)-1</f>
        <v>-6.5420560747663559E-2</v>
      </c>
      <c r="CM79" s="53"/>
      <c r="CN79" s="53">
        <f>CN78/SUM(CN52:CN63)-1</f>
        <v>0.16455009226093553</v>
      </c>
      <c r="CO79" s="103"/>
      <c r="CP79" s="105">
        <f>CP78/SUM(CP52:CP63)-1</f>
        <v>-0.17757009345794394</v>
      </c>
      <c r="CQ79" s="53">
        <f>CQ78/SUM(CQ52:CQ63)-1</f>
        <v>-0.17716324710080289</v>
      </c>
      <c r="CR79" s="103">
        <f>CR78/SUM(CR52:CR63)-1</f>
        <v>-9.3494145611409452E-2</v>
      </c>
      <c r="CS79" s="53">
        <f>CS78/SUM(CS52:CS63)-1</f>
        <v>-0.17757009345794394</v>
      </c>
      <c r="CT79" s="53"/>
      <c r="CU79" s="53">
        <f>CU78/SUM(CU52:CU63)-1</f>
        <v>-9.317481285777196E-2</v>
      </c>
      <c r="CV79" s="54"/>
      <c r="CY79" s="181">
        <f t="shared" ref="CY79:DD79" si="106">CY78/CY64-1</f>
        <v>7.511360598770378E-2</v>
      </c>
      <c r="CZ79" s="182">
        <f t="shared" si="106"/>
        <v>5.0413055254604489E-2</v>
      </c>
      <c r="DA79" s="182">
        <f t="shared" si="106"/>
        <v>7.7371429988714935E-2</v>
      </c>
      <c r="DB79" s="182">
        <f t="shared" si="106"/>
        <v>7.7950395203052691E-2</v>
      </c>
      <c r="DC79" s="182">
        <f t="shared" si="106"/>
        <v>5.9499826328586414E-2</v>
      </c>
      <c r="DD79" s="183">
        <f t="shared" si="106"/>
        <v>8.6511604286222177E-2</v>
      </c>
      <c r="DE79" s="205"/>
      <c r="DF79" s="213"/>
    </row>
    <row r="80" spans="2:110" ht="15" hidden="1" thickTop="1" x14ac:dyDescent="0.15">
      <c r="B80" s="6" t="s">
        <v>42</v>
      </c>
      <c r="C80" s="7" t="s">
        <v>0</v>
      </c>
      <c r="D80" s="121">
        <f t="shared" ref="D80:G81" si="107">+J80+Q80+AE80+CB80+CI80+CP80</f>
        <v>795</v>
      </c>
      <c r="E80" s="122">
        <f t="shared" si="107"/>
        <v>13573</v>
      </c>
      <c r="F80" s="124">
        <f t="shared" si="107"/>
        <v>14032</v>
      </c>
      <c r="G80" s="124">
        <f t="shared" si="107"/>
        <v>750</v>
      </c>
      <c r="H80" s="124"/>
      <c r="I80" s="125">
        <f t="shared" ref="I80:I85" si="108">+O80+V80+AJ80+CG80+CN80+CU80</f>
        <v>13040</v>
      </c>
      <c r="J80" s="118">
        <v>50</v>
      </c>
      <c r="K80" s="119">
        <v>261</v>
      </c>
      <c r="L80" s="119">
        <v>361</v>
      </c>
      <c r="M80" s="119">
        <v>33</v>
      </c>
      <c r="N80" s="119">
        <v>225</v>
      </c>
      <c r="O80" s="119">
        <v>371</v>
      </c>
      <c r="P80" s="120">
        <v>77</v>
      </c>
      <c r="Q80" s="116">
        <v>214</v>
      </c>
      <c r="R80" s="119">
        <v>1657</v>
      </c>
      <c r="S80" s="119">
        <v>1611</v>
      </c>
      <c r="T80" s="119">
        <v>207</v>
      </c>
      <c r="U80" s="119">
        <v>1796</v>
      </c>
      <c r="V80" s="119">
        <v>1795</v>
      </c>
      <c r="W80" s="120">
        <v>488</v>
      </c>
      <c r="X80" s="116">
        <v>114</v>
      </c>
      <c r="Y80" s="119">
        <v>992</v>
      </c>
      <c r="Z80" s="119">
        <v>890</v>
      </c>
      <c r="AA80" s="119">
        <v>98</v>
      </c>
      <c r="AB80" s="119">
        <v>964</v>
      </c>
      <c r="AC80" s="119">
        <v>962</v>
      </c>
      <c r="AD80" s="120">
        <v>202</v>
      </c>
      <c r="AE80" s="116">
        <v>454</v>
      </c>
      <c r="AF80" s="119">
        <v>9782</v>
      </c>
      <c r="AG80" s="119">
        <v>9656</v>
      </c>
      <c r="AH80" s="119">
        <v>438</v>
      </c>
      <c r="AI80" s="119">
        <v>8279</v>
      </c>
      <c r="AJ80" s="119">
        <v>8407</v>
      </c>
      <c r="AK80" s="120">
        <v>320</v>
      </c>
      <c r="AL80" s="116">
        <v>384</v>
      </c>
      <c r="AM80" s="119">
        <v>2993</v>
      </c>
      <c r="AN80" s="119">
        <v>3723</v>
      </c>
      <c r="AO80" s="119">
        <v>373</v>
      </c>
      <c r="AP80" s="119">
        <v>2852</v>
      </c>
      <c r="AQ80" s="119">
        <v>3656</v>
      </c>
      <c r="AR80" s="120">
        <v>221</v>
      </c>
      <c r="AS80" s="116">
        <v>52</v>
      </c>
      <c r="AT80" s="119">
        <v>1544</v>
      </c>
      <c r="AU80" s="119">
        <v>1231</v>
      </c>
      <c r="AV80" s="119">
        <v>51</v>
      </c>
      <c r="AW80" s="119">
        <v>1487</v>
      </c>
      <c r="AX80" s="119">
        <v>1210</v>
      </c>
      <c r="AY80" s="120">
        <v>81</v>
      </c>
      <c r="AZ80" s="116">
        <v>18</v>
      </c>
      <c r="BA80" s="119">
        <v>5245</v>
      </c>
      <c r="BB80" s="119">
        <v>4702</v>
      </c>
      <c r="BC80" s="119">
        <v>14</v>
      </c>
      <c r="BD80" s="119">
        <v>3940</v>
      </c>
      <c r="BE80" s="119">
        <v>3541</v>
      </c>
      <c r="BF80" s="120">
        <v>18</v>
      </c>
      <c r="BG80" s="116">
        <v>109</v>
      </c>
      <c r="BH80" s="119">
        <v>2798</v>
      </c>
      <c r="BI80" s="119">
        <v>2017</v>
      </c>
      <c r="BJ80" s="119">
        <v>101</v>
      </c>
      <c r="BK80" s="119">
        <v>2660</v>
      </c>
      <c r="BL80" s="119">
        <v>1915</v>
      </c>
      <c r="BM80" s="120">
        <v>171</v>
      </c>
      <c r="BN80" s="116">
        <v>82</v>
      </c>
      <c r="BO80" s="119">
        <v>1376</v>
      </c>
      <c r="BP80" s="119">
        <v>1252</v>
      </c>
      <c r="BQ80" s="119">
        <v>74</v>
      </c>
      <c r="BR80" s="119">
        <v>1238</v>
      </c>
      <c r="BS80" s="119">
        <v>1150</v>
      </c>
      <c r="BT80" s="120">
        <v>171</v>
      </c>
      <c r="BU80" s="116">
        <v>27</v>
      </c>
      <c r="BV80" s="119">
        <v>1422</v>
      </c>
      <c r="BW80" s="119">
        <v>765</v>
      </c>
      <c r="BX80" s="119">
        <v>4</v>
      </c>
      <c r="BY80" s="119">
        <v>1228</v>
      </c>
      <c r="BZ80" s="119">
        <v>720</v>
      </c>
      <c r="CA80" s="120">
        <v>0</v>
      </c>
      <c r="CB80" s="116">
        <v>27</v>
      </c>
      <c r="CC80" s="119">
        <v>1025</v>
      </c>
      <c r="CD80" s="119">
        <v>829</v>
      </c>
      <c r="CE80" s="119">
        <v>22</v>
      </c>
      <c r="CF80" s="45" t="s">
        <v>41</v>
      </c>
      <c r="CG80" s="119">
        <v>758</v>
      </c>
      <c r="CH80" s="120">
        <v>5</v>
      </c>
      <c r="CI80" s="116">
        <v>20</v>
      </c>
      <c r="CJ80" s="119">
        <v>559</v>
      </c>
      <c r="CK80" s="119">
        <v>906</v>
      </c>
      <c r="CL80" s="119">
        <v>20</v>
      </c>
      <c r="CM80" s="45" t="s">
        <v>41</v>
      </c>
      <c r="CN80" s="119">
        <v>1040</v>
      </c>
      <c r="CO80" s="45">
        <v>2</v>
      </c>
      <c r="CP80" s="116">
        <v>30</v>
      </c>
      <c r="CQ80" s="119">
        <v>289</v>
      </c>
      <c r="CR80" s="119">
        <v>669</v>
      </c>
      <c r="CS80" s="119">
        <v>30</v>
      </c>
      <c r="CT80" s="45" t="s">
        <v>41</v>
      </c>
      <c r="CU80" s="119">
        <v>669</v>
      </c>
      <c r="CV80" s="133" t="s">
        <v>41</v>
      </c>
      <c r="CW80" s="115"/>
      <c r="CX80" s="115"/>
      <c r="CY80" s="176"/>
      <c r="CZ80" s="124"/>
      <c r="DA80" s="124"/>
      <c r="DB80" s="124"/>
      <c r="DC80" s="48"/>
      <c r="DD80" s="124"/>
      <c r="DE80" s="47"/>
      <c r="DF80" s="213"/>
    </row>
    <row r="81" spans="2:110" hidden="1" x14ac:dyDescent="0.15">
      <c r="B81" s="8"/>
      <c r="C81" s="9" t="s">
        <v>1</v>
      </c>
      <c r="D81" s="121">
        <f t="shared" si="107"/>
        <v>835</v>
      </c>
      <c r="E81" s="122">
        <f t="shared" si="107"/>
        <v>19116</v>
      </c>
      <c r="F81" s="124">
        <f t="shared" si="107"/>
        <v>26071</v>
      </c>
      <c r="G81" s="124">
        <f t="shared" si="107"/>
        <v>840</v>
      </c>
      <c r="H81" s="124"/>
      <c r="I81" s="125">
        <f t="shared" si="108"/>
        <v>25821</v>
      </c>
      <c r="J81" s="123">
        <v>37</v>
      </c>
      <c r="K81" s="124">
        <v>661</v>
      </c>
      <c r="L81" s="124">
        <v>1034</v>
      </c>
      <c r="M81" s="124">
        <v>35</v>
      </c>
      <c r="N81" s="124">
        <v>664</v>
      </c>
      <c r="O81" s="124">
        <v>1054</v>
      </c>
      <c r="P81" s="125">
        <v>79</v>
      </c>
      <c r="Q81" s="121">
        <v>236</v>
      </c>
      <c r="R81" s="124">
        <v>3015</v>
      </c>
      <c r="S81" s="124">
        <v>3220</v>
      </c>
      <c r="T81" s="124">
        <v>259</v>
      </c>
      <c r="U81" s="124">
        <v>3095</v>
      </c>
      <c r="V81" s="124">
        <v>3175</v>
      </c>
      <c r="W81" s="125">
        <v>508</v>
      </c>
      <c r="X81" s="121">
        <v>127</v>
      </c>
      <c r="Y81" s="124">
        <v>1086</v>
      </c>
      <c r="Z81" s="124">
        <v>972</v>
      </c>
      <c r="AA81" s="124">
        <v>127</v>
      </c>
      <c r="AB81" s="124">
        <v>1193</v>
      </c>
      <c r="AC81" s="124">
        <v>1015</v>
      </c>
      <c r="AD81" s="125">
        <v>202</v>
      </c>
      <c r="AE81" s="121">
        <v>466</v>
      </c>
      <c r="AF81" s="124">
        <v>14231</v>
      </c>
      <c r="AG81" s="124">
        <v>19825</v>
      </c>
      <c r="AH81" s="124">
        <v>448</v>
      </c>
      <c r="AI81" s="124">
        <v>12986</v>
      </c>
      <c r="AJ81" s="124">
        <v>19272</v>
      </c>
      <c r="AK81" s="125">
        <v>338</v>
      </c>
      <c r="AL81" s="121">
        <v>348</v>
      </c>
      <c r="AM81" s="124">
        <v>2872</v>
      </c>
      <c r="AN81" s="124">
        <v>3567</v>
      </c>
      <c r="AO81" s="124">
        <v>342</v>
      </c>
      <c r="AP81" s="124">
        <v>2927</v>
      </c>
      <c r="AQ81" s="124">
        <v>3728</v>
      </c>
      <c r="AR81" s="125">
        <v>227</v>
      </c>
      <c r="AS81" s="121">
        <v>79</v>
      </c>
      <c r="AT81" s="124">
        <v>2280</v>
      </c>
      <c r="AU81" s="124">
        <v>2367</v>
      </c>
      <c r="AV81" s="124">
        <v>68</v>
      </c>
      <c r="AW81" s="124">
        <v>2056</v>
      </c>
      <c r="AX81" s="124">
        <v>2223</v>
      </c>
      <c r="AY81" s="125">
        <v>92</v>
      </c>
      <c r="AZ81" s="121">
        <v>39</v>
      </c>
      <c r="BA81" s="124">
        <v>9079</v>
      </c>
      <c r="BB81" s="124">
        <v>13891</v>
      </c>
      <c r="BC81" s="124">
        <v>38</v>
      </c>
      <c r="BD81" s="124">
        <v>8003</v>
      </c>
      <c r="BE81" s="124">
        <v>13321</v>
      </c>
      <c r="BF81" s="125">
        <v>19</v>
      </c>
      <c r="BG81" s="121">
        <v>124</v>
      </c>
      <c r="BH81" s="124">
        <v>4604</v>
      </c>
      <c r="BI81" s="124">
        <v>3845</v>
      </c>
      <c r="BJ81" s="124">
        <v>99</v>
      </c>
      <c r="BK81" s="124">
        <v>4693</v>
      </c>
      <c r="BL81" s="124">
        <v>4059</v>
      </c>
      <c r="BM81" s="125">
        <v>171</v>
      </c>
      <c r="BN81" s="121">
        <v>80</v>
      </c>
      <c r="BO81" s="124">
        <v>1350</v>
      </c>
      <c r="BP81" s="124">
        <v>1220</v>
      </c>
      <c r="BQ81" s="124">
        <v>80</v>
      </c>
      <c r="BR81" s="124">
        <v>1439</v>
      </c>
      <c r="BS81" s="124">
        <v>1434</v>
      </c>
      <c r="BT81" s="125">
        <v>171</v>
      </c>
      <c r="BU81" s="121">
        <v>44</v>
      </c>
      <c r="BV81" s="124">
        <v>3254</v>
      </c>
      <c r="BW81" s="124">
        <v>2625</v>
      </c>
      <c r="BX81" s="124">
        <v>19</v>
      </c>
      <c r="BY81" s="124">
        <v>3051</v>
      </c>
      <c r="BZ81" s="124">
        <v>2576</v>
      </c>
      <c r="CA81" s="125">
        <v>0</v>
      </c>
      <c r="CB81" s="121">
        <v>20</v>
      </c>
      <c r="CC81" s="124">
        <v>424</v>
      </c>
      <c r="CD81" s="124">
        <v>284</v>
      </c>
      <c r="CE81" s="124">
        <v>22</v>
      </c>
      <c r="CF81" s="48" t="s">
        <v>41</v>
      </c>
      <c r="CG81" s="124">
        <v>400</v>
      </c>
      <c r="CH81" s="125">
        <v>3</v>
      </c>
      <c r="CI81" s="121">
        <v>29</v>
      </c>
      <c r="CJ81" s="124">
        <v>414</v>
      </c>
      <c r="CK81" s="124">
        <v>763</v>
      </c>
      <c r="CL81" s="124">
        <v>29</v>
      </c>
      <c r="CM81" s="48" t="s">
        <v>41</v>
      </c>
      <c r="CN81" s="123">
        <v>975</v>
      </c>
      <c r="CO81" s="46">
        <v>2</v>
      </c>
      <c r="CP81" s="121">
        <v>47</v>
      </c>
      <c r="CQ81" s="124">
        <v>371</v>
      </c>
      <c r="CR81" s="124">
        <v>945</v>
      </c>
      <c r="CS81" s="124">
        <v>47</v>
      </c>
      <c r="CT81" s="48" t="s">
        <v>41</v>
      </c>
      <c r="CU81" s="124">
        <v>945</v>
      </c>
      <c r="CV81" s="104" t="s">
        <v>41</v>
      </c>
      <c r="CW81" s="115"/>
      <c r="CX81" s="115"/>
      <c r="CY81" s="176"/>
      <c r="CZ81" s="124"/>
      <c r="DA81" s="124"/>
      <c r="DB81" s="124"/>
      <c r="DC81" s="48"/>
      <c r="DD81" s="124"/>
      <c r="DE81" s="46"/>
      <c r="DF81" s="213"/>
    </row>
    <row r="82" spans="2:110" hidden="1" x14ac:dyDescent="0.15">
      <c r="B82" s="8"/>
      <c r="C82" s="9" t="s">
        <v>2</v>
      </c>
      <c r="D82" s="121">
        <f t="shared" ref="D82:G84" si="109">+J82+Q82+AE82+CB82+CI82+CP82</f>
        <v>923</v>
      </c>
      <c r="E82" s="122">
        <f t="shared" si="109"/>
        <v>23977</v>
      </c>
      <c r="F82" s="124">
        <f t="shared" si="109"/>
        <v>27332</v>
      </c>
      <c r="G82" s="124">
        <f t="shared" si="109"/>
        <v>1216</v>
      </c>
      <c r="H82" s="124"/>
      <c r="I82" s="125">
        <f t="shared" si="108"/>
        <v>30893</v>
      </c>
      <c r="J82" s="123">
        <v>47</v>
      </c>
      <c r="K82" s="124">
        <v>855</v>
      </c>
      <c r="L82" s="124">
        <v>3574</v>
      </c>
      <c r="M82" s="124">
        <v>77</v>
      </c>
      <c r="N82" s="124">
        <v>915</v>
      </c>
      <c r="O82" s="124">
        <v>3607</v>
      </c>
      <c r="P82" s="125">
        <v>49</v>
      </c>
      <c r="Q82" s="121">
        <v>212</v>
      </c>
      <c r="R82" s="124">
        <v>3281</v>
      </c>
      <c r="S82" s="124">
        <v>2928</v>
      </c>
      <c r="T82" s="124">
        <v>355</v>
      </c>
      <c r="U82" s="124">
        <v>4346</v>
      </c>
      <c r="V82" s="124">
        <v>3608</v>
      </c>
      <c r="W82" s="125">
        <v>395</v>
      </c>
      <c r="X82" s="121">
        <v>122</v>
      </c>
      <c r="Y82" s="124">
        <v>1087</v>
      </c>
      <c r="Z82" s="124">
        <v>933</v>
      </c>
      <c r="AA82" s="124">
        <v>227</v>
      </c>
      <c r="AB82" s="124">
        <v>2161</v>
      </c>
      <c r="AC82" s="124">
        <v>1673</v>
      </c>
      <c r="AD82" s="125">
        <v>97</v>
      </c>
      <c r="AE82" s="121">
        <v>570</v>
      </c>
      <c r="AF82" s="124">
        <v>17063</v>
      </c>
      <c r="AG82" s="124">
        <v>17508</v>
      </c>
      <c r="AH82" s="124">
        <v>688</v>
      </c>
      <c r="AI82" s="124">
        <v>20584</v>
      </c>
      <c r="AJ82" s="124">
        <v>20286</v>
      </c>
      <c r="AK82" s="125">
        <v>214</v>
      </c>
      <c r="AL82" s="121">
        <v>411</v>
      </c>
      <c r="AM82" s="124">
        <v>3350</v>
      </c>
      <c r="AN82" s="124">
        <v>4521</v>
      </c>
      <c r="AO82" s="124">
        <v>485</v>
      </c>
      <c r="AP82" s="124">
        <v>4291</v>
      </c>
      <c r="AQ82" s="124">
        <v>5386</v>
      </c>
      <c r="AR82" s="125">
        <v>147</v>
      </c>
      <c r="AS82" s="121">
        <v>105</v>
      </c>
      <c r="AT82" s="124">
        <v>3124</v>
      </c>
      <c r="AU82" s="124">
        <v>2838</v>
      </c>
      <c r="AV82" s="124">
        <v>145</v>
      </c>
      <c r="AW82" s="124">
        <v>3906</v>
      </c>
      <c r="AX82" s="124">
        <v>3312</v>
      </c>
      <c r="AY82" s="125">
        <v>52</v>
      </c>
      <c r="AZ82" s="121">
        <v>54</v>
      </c>
      <c r="BA82" s="124">
        <v>10589</v>
      </c>
      <c r="BB82" s="124">
        <v>10149</v>
      </c>
      <c r="BC82" s="124">
        <v>58</v>
      </c>
      <c r="BD82" s="124">
        <v>12387</v>
      </c>
      <c r="BE82" s="124">
        <v>11588</v>
      </c>
      <c r="BF82" s="125">
        <v>15</v>
      </c>
      <c r="BG82" s="121">
        <v>122</v>
      </c>
      <c r="BH82" s="124">
        <v>4296</v>
      </c>
      <c r="BI82" s="124">
        <v>3356</v>
      </c>
      <c r="BJ82" s="124">
        <v>167</v>
      </c>
      <c r="BK82" s="124">
        <v>5072</v>
      </c>
      <c r="BL82" s="124">
        <v>3992</v>
      </c>
      <c r="BM82" s="125">
        <v>126</v>
      </c>
      <c r="BN82" s="121">
        <v>82</v>
      </c>
      <c r="BO82" s="124">
        <v>1424</v>
      </c>
      <c r="BP82" s="124">
        <v>1342</v>
      </c>
      <c r="BQ82" s="124">
        <v>127</v>
      </c>
      <c r="BR82" s="124">
        <v>2200</v>
      </c>
      <c r="BS82" s="124">
        <v>1978</v>
      </c>
      <c r="BT82" s="125">
        <v>126</v>
      </c>
      <c r="BU82" s="121">
        <v>40</v>
      </c>
      <c r="BV82" s="124">
        <v>2872</v>
      </c>
      <c r="BW82" s="124">
        <v>2014</v>
      </c>
      <c r="BX82" s="124">
        <v>40</v>
      </c>
      <c r="BY82" s="124">
        <v>2872</v>
      </c>
      <c r="BZ82" s="124">
        <v>2014</v>
      </c>
      <c r="CA82" s="125"/>
      <c r="CB82" s="121">
        <v>29</v>
      </c>
      <c r="CC82" s="124">
        <v>1646</v>
      </c>
      <c r="CD82" s="124">
        <v>1493</v>
      </c>
      <c r="CE82" s="124">
        <v>31</v>
      </c>
      <c r="CF82" s="46" t="s">
        <v>41</v>
      </c>
      <c r="CG82" s="124">
        <v>1509</v>
      </c>
      <c r="CH82" s="125">
        <v>1</v>
      </c>
      <c r="CI82" s="121">
        <v>20</v>
      </c>
      <c r="CJ82" s="124">
        <v>591</v>
      </c>
      <c r="CK82" s="124">
        <v>808</v>
      </c>
      <c r="CL82" s="124">
        <v>20</v>
      </c>
      <c r="CM82" s="48" t="s">
        <v>41</v>
      </c>
      <c r="CN82" s="124">
        <v>862</v>
      </c>
      <c r="CO82" s="46">
        <v>2</v>
      </c>
      <c r="CP82" s="121">
        <v>45</v>
      </c>
      <c r="CQ82" s="124">
        <v>541</v>
      </c>
      <c r="CR82" s="124">
        <v>1021</v>
      </c>
      <c r="CS82" s="124">
        <v>45</v>
      </c>
      <c r="CT82" s="48" t="s">
        <v>41</v>
      </c>
      <c r="CU82" s="124">
        <v>1021</v>
      </c>
      <c r="CV82" s="104" t="s">
        <v>41</v>
      </c>
      <c r="CW82" s="115"/>
      <c r="CX82" s="115"/>
      <c r="CY82" s="176"/>
      <c r="CZ82" s="124"/>
      <c r="DA82" s="124"/>
      <c r="DB82" s="124"/>
      <c r="DC82" s="48"/>
      <c r="DD82" s="124"/>
      <c r="DE82" s="46"/>
      <c r="DF82" s="213"/>
    </row>
    <row r="83" spans="2:110" hidden="1" x14ac:dyDescent="0.15">
      <c r="B83" s="8"/>
      <c r="C83" s="10" t="s">
        <v>3</v>
      </c>
      <c r="D83" s="142">
        <f t="shared" si="109"/>
        <v>760</v>
      </c>
      <c r="E83" s="128">
        <f t="shared" si="109"/>
        <v>12606</v>
      </c>
      <c r="F83" s="143">
        <f t="shared" si="109"/>
        <v>13292</v>
      </c>
      <c r="G83" s="143">
        <f t="shared" si="109"/>
        <v>664</v>
      </c>
      <c r="H83" s="143"/>
      <c r="I83" s="144">
        <f t="shared" si="108"/>
        <v>11564</v>
      </c>
      <c r="J83" s="129">
        <v>31</v>
      </c>
      <c r="K83" s="130">
        <v>255</v>
      </c>
      <c r="L83" s="130">
        <v>670</v>
      </c>
      <c r="M83" s="130">
        <v>29</v>
      </c>
      <c r="N83" s="130">
        <v>244</v>
      </c>
      <c r="O83" s="130">
        <v>710</v>
      </c>
      <c r="P83" s="131">
        <v>51</v>
      </c>
      <c r="Q83" s="127">
        <v>191</v>
      </c>
      <c r="R83" s="130">
        <v>1769</v>
      </c>
      <c r="S83" s="130">
        <v>1980</v>
      </c>
      <c r="T83" s="130">
        <v>158</v>
      </c>
      <c r="U83" s="130">
        <v>1163</v>
      </c>
      <c r="V83" s="130">
        <v>1474</v>
      </c>
      <c r="W83" s="131">
        <v>447</v>
      </c>
      <c r="X83" s="127">
        <v>125</v>
      </c>
      <c r="Y83" s="130">
        <v>1089</v>
      </c>
      <c r="Z83" s="130">
        <v>972</v>
      </c>
      <c r="AA83" s="130">
        <v>78</v>
      </c>
      <c r="AB83" s="130">
        <v>581</v>
      </c>
      <c r="AC83" s="130">
        <v>614</v>
      </c>
      <c r="AD83" s="131">
        <v>144</v>
      </c>
      <c r="AE83" s="127">
        <v>433</v>
      </c>
      <c r="AF83" s="130">
        <v>8123</v>
      </c>
      <c r="AG83" s="130">
        <v>7699</v>
      </c>
      <c r="AH83" s="130">
        <v>375</v>
      </c>
      <c r="AI83" s="130">
        <v>6189</v>
      </c>
      <c r="AJ83" s="130">
        <v>6157</v>
      </c>
      <c r="AK83" s="131">
        <v>272</v>
      </c>
      <c r="AL83" s="127">
        <v>367</v>
      </c>
      <c r="AM83" s="130">
        <v>2926</v>
      </c>
      <c r="AN83" s="130">
        <v>3401</v>
      </c>
      <c r="AO83" s="130">
        <v>325</v>
      </c>
      <c r="AP83" s="130">
        <v>2455</v>
      </c>
      <c r="AQ83" s="130">
        <v>3069</v>
      </c>
      <c r="AR83" s="131">
        <v>189</v>
      </c>
      <c r="AS83" s="127">
        <v>51</v>
      </c>
      <c r="AT83" s="130">
        <v>956</v>
      </c>
      <c r="AU83" s="130">
        <v>837</v>
      </c>
      <c r="AV83" s="130">
        <v>38</v>
      </c>
      <c r="AW83" s="130">
        <v>740</v>
      </c>
      <c r="AX83" s="130">
        <v>701</v>
      </c>
      <c r="AY83" s="131">
        <v>65</v>
      </c>
      <c r="AZ83" s="127">
        <v>15</v>
      </c>
      <c r="BA83" s="130">
        <v>4241</v>
      </c>
      <c r="BB83" s="130">
        <v>3461</v>
      </c>
      <c r="BC83" s="130">
        <v>12</v>
      </c>
      <c r="BD83" s="130">
        <v>2994</v>
      </c>
      <c r="BE83" s="130">
        <v>2387</v>
      </c>
      <c r="BF83" s="131">
        <v>18</v>
      </c>
      <c r="BG83" s="127">
        <v>106</v>
      </c>
      <c r="BH83" s="130">
        <v>2967</v>
      </c>
      <c r="BI83" s="130">
        <v>2310</v>
      </c>
      <c r="BJ83" s="130">
        <v>92</v>
      </c>
      <c r="BK83" s="130">
        <v>2661</v>
      </c>
      <c r="BL83" s="130">
        <v>2047</v>
      </c>
      <c r="BM83" s="131">
        <v>140</v>
      </c>
      <c r="BN83" s="127">
        <v>69</v>
      </c>
      <c r="BO83" s="130">
        <v>1182</v>
      </c>
      <c r="BP83" s="130">
        <v>1083</v>
      </c>
      <c r="BQ83" s="130">
        <v>55</v>
      </c>
      <c r="BR83" s="130">
        <v>876</v>
      </c>
      <c r="BS83" s="130">
        <v>820</v>
      </c>
      <c r="BT83" s="131">
        <v>140</v>
      </c>
      <c r="BU83" s="127">
        <v>37</v>
      </c>
      <c r="BV83" s="130">
        <v>1785</v>
      </c>
      <c r="BW83" s="130">
        <v>1227</v>
      </c>
      <c r="BX83" s="130">
        <v>37</v>
      </c>
      <c r="BY83" s="130">
        <v>1785</v>
      </c>
      <c r="BZ83" s="130">
        <v>1227</v>
      </c>
      <c r="CA83" s="131"/>
      <c r="CB83" s="127">
        <v>27</v>
      </c>
      <c r="CC83" s="130">
        <v>233</v>
      </c>
      <c r="CD83" s="130">
        <v>255</v>
      </c>
      <c r="CE83" s="130">
        <v>24</v>
      </c>
      <c r="CF83" s="59" t="s">
        <v>41</v>
      </c>
      <c r="CG83" s="130">
        <v>222</v>
      </c>
      <c r="CH83" s="131">
        <v>2</v>
      </c>
      <c r="CI83" s="127">
        <v>22</v>
      </c>
      <c r="CJ83" s="130">
        <v>1330</v>
      </c>
      <c r="CK83" s="130">
        <v>1308</v>
      </c>
      <c r="CL83" s="130">
        <v>22</v>
      </c>
      <c r="CM83" s="59" t="s">
        <v>41</v>
      </c>
      <c r="CN83" s="130">
        <v>1621</v>
      </c>
      <c r="CO83" s="131">
        <v>2</v>
      </c>
      <c r="CP83" s="127">
        <v>56</v>
      </c>
      <c r="CQ83" s="130">
        <v>896</v>
      </c>
      <c r="CR83" s="130">
        <v>1380</v>
      </c>
      <c r="CS83" s="130">
        <v>56</v>
      </c>
      <c r="CT83" s="59" t="s">
        <v>41</v>
      </c>
      <c r="CU83" s="130">
        <v>1380</v>
      </c>
      <c r="CV83" s="134" t="s">
        <v>41</v>
      </c>
      <c r="CW83" s="115"/>
      <c r="CX83" s="115"/>
      <c r="CY83" s="177"/>
      <c r="CZ83" s="130"/>
      <c r="DA83" s="130"/>
      <c r="DB83" s="130"/>
      <c r="DC83" s="59"/>
      <c r="DD83" s="130"/>
      <c r="DE83" s="206"/>
      <c r="DF83" s="213"/>
    </row>
    <row r="84" spans="2:110" hidden="1" x14ac:dyDescent="0.15">
      <c r="B84" s="8"/>
      <c r="C84" s="9" t="s">
        <v>4</v>
      </c>
      <c r="D84" s="121">
        <f t="shared" si="109"/>
        <v>804</v>
      </c>
      <c r="E84" s="122">
        <f t="shared" si="109"/>
        <v>14841</v>
      </c>
      <c r="F84" s="123">
        <f t="shared" si="109"/>
        <v>16546</v>
      </c>
      <c r="G84" s="124">
        <f t="shared" si="109"/>
        <v>844</v>
      </c>
      <c r="H84" s="124"/>
      <c r="I84" s="125">
        <f t="shared" si="108"/>
        <v>16082</v>
      </c>
      <c r="J84" s="123">
        <v>38</v>
      </c>
      <c r="K84" s="124">
        <v>302</v>
      </c>
      <c r="L84" s="124">
        <v>530</v>
      </c>
      <c r="M84" s="124">
        <v>30</v>
      </c>
      <c r="N84" s="124">
        <v>300</v>
      </c>
      <c r="O84" s="124">
        <v>558</v>
      </c>
      <c r="P84" s="125">
        <v>59</v>
      </c>
      <c r="Q84" s="121">
        <v>195</v>
      </c>
      <c r="R84" s="124">
        <v>2738</v>
      </c>
      <c r="S84" s="124">
        <v>2579</v>
      </c>
      <c r="T84" s="124">
        <v>255</v>
      </c>
      <c r="U84" s="124">
        <v>2582</v>
      </c>
      <c r="V84" s="124">
        <v>2422</v>
      </c>
      <c r="W84" s="125">
        <v>413</v>
      </c>
      <c r="X84" s="121">
        <v>114</v>
      </c>
      <c r="Y84" s="124">
        <v>1056</v>
      </c>
      <c r="Z84" s="124">
        <v>921</v>
      </c>
      <c r="AA84" s="124">
        <v>106</v>
      </c>
      <c r="AB84" s="124">
        <v>982</v>
      </c>
      <c r="AC84" s="124">
        <v>882</v>
      </c>
      <c r="AD84" s="125">
        <v>152</v>
      </c>
      <c r="AE84" s="121">
        <v>464</v>
      </c>
      <c r="AF84" s="124">
        <v>10441</v>
      </c>
      <c r="AG84" s="124">
        <v>10967</v>
      </c>
      <c r="AH84" s="124">
        <v>454</v>
      </c>
      <c r="AI84" s="124">
        <v>10117</v>
      </c>
      <c r="AJ84" s="124">
        <v>10493</v>
      </c>
      <c r="AK84" s="125">
        <v>282</v>
      </c>
      <c r="AL84" s="121">
        <v>391</v>
      </c>
      <c r="AM84" s="124">
        <v>2932</v>
      </c>
      <c r="AN84" s="124">
        <v>3505</v>
      </c>
      <c r="AO84" s="124">
        <v>384</v>
      </c>
      <c r="AP84" s="124">
        <v>3008</v>
      </c>
      <c r="AQ84" s="124">
        <v>3610</v>
      </c>
      <c r="AR84" s="125">
        <v>196</v>
      </c>
      <c r="AS84" s="121">
        <v>46</v>
      </c>
      <c r="AT84" s="124">
        <v>1826</v>
      </c>
      <c r="AU84" s="124">
        <v>2053</v>
      </c>
      <c r="AV84" s="124">
        <v>43</v>
      </c>
      <c r="AW84" s="124">
        <v>1757</v>
      </c>
      <c r="AX84" s="124">
        <v>1980</v>
      </c>
      <c r="AY84" s="125">
        <v>68</v>
      </c>
      <c r="AZ84" s="121">
        <v>27</v>
      </c>
      <c r="BA84" s="124">
        <v>5683</v>
      </c>
      <c r="BB84" s="124">
        <v>5409</v>
      </c>
      <c r="BC84" s="124">
        <v>27</v>
      </c>
      <c r="BD84" s="124">
        <v>5352</v>
      </c>
      <c r="BE84" s="124">
        <v>4903</v>
      </c>
      <c r="BF84" s="125">
        <v>18</v>
      </c>
      <c r="BG84" s="121">
        <v>100</v>
      </c>
      <c r="BH84" s="124">
        <v>2230</v>
      </c>
      <c r="BI84" s="124">
        <v>2040</v>
      </c>
      <c r="BJ84" s="124">
        <v>108</v>
      </c>
      <c r="BK84" s="124">
        <v>2392</v>
      </c>
      <c r="BL84" s="124">
        <v>2164</v>
      </c>
      <c r="BM84" s="125">
        <v>132</v>
      </c>
      <c r="BN84" s="121">
        <v>71</v>
      </c>
      <c r="BO84" s="124">
        <v>1182</v>
      </c>
      <c r="BP84" s="124">
        <v>1121</v>
      </c>
      <c r="BQ84" s="124">
        <v>79</v>
      </c>
      <c r="BR84" s="124">
        <v>1344</v>
      </c>
      <c r="BS84" s="124">
        <v>1245</v>
      </c>
      <c r="BT84" s="125">
        <v>132</v>
      </c>
      <c r="BU84" s="121">
        <v>29</v>
      </c>
      <c r="BV84" s="124">
        <v>1048</v>
      </c>
      <c r="BW84" s="124">
        <v>919</v>
      </c>
      <c r="BX84" s="124">
        <v>29</v>
      </c>
      <c r="BY84" s="124">
        <v>1048</v>
      </c>
      <c r="BZ84" s="124">
        <v>919</v>
      </c>
      <c r="CA84" s="125"/>
      <c r="CB84" s="121">
        <v>21</v>
      </c>
      <c r="CC84" s="124">
        <v>219</v>
      </c>
      <c r="CD84" s="124">
        <v>220</v>
      </c>
      <c r="CE84" s="124">
        <v>19</v>
      </c>
      <c r="CF84" s="48" t="s">
        <v>41</v>
      </c>
      <c r="CG84" s="124">
        <v>226</v>
      </c>
      <c r="CH84" s="125">
        <v>4</v>
      </c>
      <c r="CI84" s="121">
        <v>20</v>
      </c>
      <c r="CJ84" s="124">
        <v>652</v>
      </c>
      <c r="CK84" s="124">
        <v>1110</v>
      </c>
      <c r="CL84" s="124">
        <v>20</v>
      </c>
      <c r="CM84" s="48" t="s">
        <v>41</v>
      </c>
      <c r="CN84" s="124">
        <v>1243</v>
      </c>
      <c r="CO84" s="125">
        <v>2</v>
      </c>
      <c r="CP84" s="121">
        <v>66</v>
      </c>
      <c r="CQ84" s="124">
        <v>489</v>
      </c>
      <c r="CR84" s="124">
        <v>1140</v>
      </c>
      <c r="CS84" s="124">
        <v>66</v>
      </c>
      <c r="CT84" s="48" t="s">
        <v>41</v>
      </c>
      <c r="CU84" s="124">
        <v>1140</v>
      </c>
      <c r="CV84" s="104" t="s">
        <v>41</v>
      </c>
      <c r="CW84" s="115"/>
      <c r="CX84" s="115"/>
      <c r="CY84" s="176"/>
      <c r="CZ84" s="124"/>
      <c r="DA84" s="124"/>
      <c r="DB84" s="124"/>
      <c r="DC84" s="48"/>
      <c r="DD84" s="124"/>
      <c r="DE84" s="46"/>
      <c r="DF84" s="213"/>
    </row>
    <row r="85" spans="2:110" hidden="1" x14ac:dyDescent="0.15">
      <c r="B85" s="8"/>
      <c r="C85" s="9" t="s">
        <v>5</v>
      </c>
      <c r="D85" s="145">
        <f t="shared" ref="D85:G86" si="110">+J85+Q85+AE85+CB85+CI85+CP85</f>
        <v>805</v>
      </c>
      <c r="E85" s="126">
        <f t="shared" si="110"/>
        <v>17312</v>
      </c>
      <c r="F85" s="146">
        <f t="shared" si="110"/>
        <v>17019</v>
      </c>
      <c r="G85" s="147">
        <f t="shared" si="110"/>
        <v>804</v>
      </c>
      <c r="H85" s="147"/>
      <c r="I85" s="148">
        <f t="shared" si="108"/>
        <v>18608</v>
      </c>
      <c r="J85" s="123">
        <v>38</v>
      </c>
      <c r="K85" s="124">
        <v>696</v>
      </c>
      <c r="L85" s="124">
        <v>1582</v>
      </c>
      <c r="M85" s="124">
        <v>33</v>
      </c>
      <c r="N85" s="124">
        <v>688</v>
      </c>
      <c r="O85" s="124">
        <v>1601</v>
      </c>
      <c r="P85" s="125">
        <v>64</v>
      </c>
      <c r="Q85" s="121">
        <v>217</v>
      </c>
      <c r="R85" s="124">
        <v>3110</v>
      </c>
      <c r="S85" s="124">
        <v>2435</v>
      </c>
      <c r="T85" s="124">
        <v>201</v>
      </c>
      <c r="U85" s="124">
        <v>2687</v>
      </c>
      <c r="V85" s="124">
        <v>2055</v>
      </c>
      <c r="W85" s="125">
        <v>447</v>
      </c>
      <c r="X85" s="121">
        <v>126</v>
      </c>
      <c r="Y85" s="124">
        <v>1231</v>
      </c>
      <c r="Z85" s="124">
        <v>1019</v>
      </c>
      <c r="AA85" s="124">
        <v>103</v>
      </c>
      <c r="AB85" s="124">
        <v>916</v>
      </c>
      <c r="AC85" s="124">
        <v>816</v>
      </c>
      <c r="AD85" s="125">
        <v>175</v>
      </c>
      <c r="AE85" s="121">
        <v>486</v>
      </c>
      <c r="AF85" s="124">
        <v>12114</v>
      </c>
      <c r="AG85" s="124">
        <v>11533</v>
      </c>
      <c r="AH85" s="124">
        <v>507</v>
      </c>
      <c r="AI85" s="124">
        <v>13270</v>
      </c>
      <c r="AJ85" s="124">
        <v>12760</v>
      </c>
      <c r="AK85" s="125">
        <v>261</v>
      </c>
      <c r="AL85" s="121">
        <v>387</v>
      </c>
      <c r="AM85" s="124">
        <v>2852</v>
      </c>
      <c r="AN85" s="124">
        <v>3416</v>
      </c>
      <c r="AO85" s="124">
        <v>401</v>
      </c>
      <c r="AP85" s="124">
        <v>3010</v>
      </c>
      <c r="AQ85" s="124">
        <v>3570</v>
      </c>
      <c r="AR85" s="125">
        <v>182</v>
      </c>
      <c r="AS85" s="121">
        <v>60</v>
      </c>
      <c r="AT85" s="124">
        <v>1180</v>
      </c>
      <c r="AU85" s="124">
        <v>943</v>
      </c>
      <c r="AV85" s="124">
        <v>66</v>
      </c>
      <c r="AW85" s="124">
        <v>1264</v>
      </c>
      <c r="AX85" s="124">
        <v>1020</v>
      </c>
      <c r="AY85" s="125">
        <v>62</v>
      </c>
      <c r="AZ85" s="121">
        <v>39</v>
      </c>
      <c r="BA85" s="124">
        <v>8082</v>
      </c>
      <c r="BB85" s="124">
        <v>7174</v>
      </c>
      <c r="BC85" s="124">
        <v>40</v>
      </c>
      <c r="BD85" s="124">
        <v>8996</v>
      </c>
      <c r="BE85" s="124">
        <v>8170</v>
      </c>
      <c r="BF85" s="125">
        <v>17</v>
      </c>
      <c r="BG85" s="121">
        <v>104</v>
      </c>
      <c r="BH85" s="124">
        <v>1699</v>
      </c>
      <c r="BI85" s="124">
        <v>1409</v>
      </c>
      <c r="BJ85" s="124">
        <v>106</v>
      </c>
      <c r="BK85" s="124">
        <v>1751</v>
      </c>
      <c r="BL85" s="124">
        <v>1402</v>
      </c>
      <c r="BM85" s="125">
        <v>130</v>
      </c>
      <c r="BN85" s="121">
        <v>73</v>
      </c>
      <c r="BO85" s="124">
        <v>1250</v>
      </c>
      <c r="BP85" s="124">
        <v>1212</v>
      </c>
      <c r="BQ85" s="124">
        <v>75</v>
      </c>
      <c r="BR85" s="124">
        <v>1302</v>
      </c>
      <c r="BS85" s="124">
        <v>1205</v>
      </c>
      <c r="BT85" s="125">
        <v>130</v>
      </c>
      <c r="BU85" s="121">
        <v>31</v>
      </c>
      <c r="BV85" s="124">
        <v>449</v>
      </c>
      <c r="BW85" s="124">
        <v>197</v>
      </c>
      <c r="BX85" s="124">
        <v>31</v>
      </c>
      <c r="BY85" s="124">
        <v>449</v>
      </c>
      <c r="BZ85" s="124">
        <v>197</v>
      </c>
      <c r="CA85" s="125"/>
      <c r="CB85" s="121">
        <v>21</v>
      </c>
      <c r="CC85" s="124">
        <v>754</v>
      </c>
      <c r="CD85" s="124">
        <v>122</v>
      </c>
      <c r="CE85" s="124">
        <v>20</v>
      </c>
      <c r="CF85" s="48" t="s">
        <v>41</v>
      </c>
      <c r="CG85" s="124">
        <v>765</v>
      </c>
      <c r="CH85" s="125">
        <v>5</v>
      </c>
      <c r="CI85" s="121">
        <v>16</v>
      </c>
      <c r="CJ85" s="124">
        <v>420</v>
      </c>
      <c r="CK85" s="124">
        <v>724</v>
      </c>
      <c r="CL85" s="124">
        <v>16</v>
      </c>
      <c r="CM85" s="48" t="s">
        <v>41</v>
      </c>
      <c r="CN85" s="124">
        <v>804</v>
      </c>
      <c r="CO85" s="125">
        <v>2</v>
      </c>
      <c r="CP85" s="121">
        <v>27</v>
      </c>
      <c r="CQ85" s="124">
        <v>218</v>
      </c>
      <c r="CR85" s="124">
        <v>623</v>
      </c>
      <c r="CS85" s="124">
        <v>27</v>
      </c>
      <c r="CT85" s="48" t="s">
        <v>41</v>
      </c>
      <c r="CU85" s="124">
        <v>623</v>
      </c>
      <c r="CV85" s="104" t="s">
        <v>41</v>
      </c>
      <c r="CW85" s="115"/>
      <c r="CX85" s="115"/>
      <c r="CY85" s="176"/>
      <c r="CZ85" s="124"/>
      <c r="DA85" s="124"/>
      <c r="DB85" s="124"/>
      <c r="DC85" s="48"/>
      <c r="DD85" s="124"/>
      <c r="DE85" s="46"/>
      <c r="DF85" s="213"/>
    </row>
    <row r="86" spans="2:110" hidden="1" x14ac:dyDescent="0.15">
      <c r="B86" s="8"/>
      <c r="C86" s="10" t="s">
        <v>6</v>
      </c>
      <c r="D86" s="121">
        <f t="shared" si="110"/>
        <v>785</v>
      </c>
      <c r="E86" s="122">
        <f t="shared" si="110"/>
        <v>14357</v>
      </c>
      <c r="F86" s="123">
        <f t="shared" si="110"/>
        <v>16184</v>
      </c>
      <c r="G86" s="124">
        <f t="shared" si="110"/>
        <v>755</v>
      </c>
      <c r="H86" s="124"/>
      <c r="I86" s="125">
        <f t="shared" ref="I86:I91" si="111">+O86+V86+AJ86+CG86+CN86+CU86</f>
        <v>15252</v>
      </c>
      <c r="J86" s="129">
        <v>24</v>
      </c>
      <c r="K86" s="130">
        <v>108</v>
      </c>
      <c r="L86" s="130">
        <v>218</v>
      </c>
      <c r="M86" s="130">
        <v>30</v>
      </c>
      <c r="N86" s="130">
        <v>111</v>
      </c>
      <c r="O86" s="130">
        <v>186</v>
      </c>
      <c r="P86" s="131">
        <v>58</v>
      </c>
      <c r="Q86" s="127">
        <v>194</v>
      </c>
      <c r="R86" s="130">
        <v>1737</v>
      </c>
      <c r="S86" s="130">
        <v>1676</v>
      </c>
      <c r="T86" s="130">
        <v>177</v>
      </c>
      <c r="U86" s="130">
        <v>1263</v>
      </c>
      <c r="V86" s="130">
        <v>1264</v>
      </c>
      <c r="W86" s="131">
        <v>473</v>
      </c>
      <c r="X86" s="127">
        <v>129</v>
      </c>
      <c r="Y86" s="130">
        <v>1266</v>
      </c>
      <c r="Z86" s="130">
        <v>1075</v>
      </c>
      <c r="AA86" s="130">
        <v>96</v>
      </c>
      <c r="AB86" s="130">
        <v>870</v>
      </c>
      <c r="AC86" s="130">
        <v>797</v>
      </c>
      <c r="AD86" s="131">
        <v>208</v>
      </c>
      <c r="AE86" s="127">
        <v>448</v>
      </c>
      <c r="AF86" s="130">
        <v>10796</v>
      </c>
      <c r="AG86" s="130">
        <v>11331</v>
      </c>
      <c r="AH86" s="130">
        <v>427</v>
      </c>
      <c r="AI86" s="130">
        <v>10177</v>
      </c>
      <c r="AJ86" s="130">
        <v>10839</v>
      </c>
      <c r="AK86" s="131">
        <v>282</v>
      </c>
      <c r="AL86" s="127">
        <v>318</v>
      </c>
      <c r="AM86" s="130">
        <v>3266</v>
      </c>
      <c r="AN86" s="130">
        <v>4218</v>
      </c>
      <c r="AO86" s="130">
        <v>306</v>
      </c>
      <c r="AP86" s="130">
        <v>3156</v>
      </c>
      <c r="AQ86" s="130">
        <v>4121</v>
      </c>
      <c r="AR86" s="131">
        <v>194</v>
      </c>
      <c r="AS86" s="127">
        <v>114</v>
      </c>
      <c r="AT86" s="130">
        <v>2008</v>
      </c>
      <c r="AU86" s="130">
        <v>1737</v>
      </c>
      <c r="AV86" s="130">
        <v>105</v>
      </c>
      <c r="AW86" s="130">
        <v>1829</v>
      </c>
      <c r="AX86" s="130">
        <v>1669</v>
      </c>
      <c r="AY86" s="131">
        <v>71</v>
      </c>
      <c r="AZ86" s="127">
        <v>16</v>
      </c>
      <c r="BA86" s="130">
        <v>5522</v>
      </c>
      <c r="BB86" s="130">
        <v>5376</v>
      </c>
      <c r="BC86" s="130">
        <v>16</v>
      </c>
      <c r="BD86" s="130">
        <v>5192</v>
      </c>
      <c r="BE86" s="130">
        <v>5049</v>
      </c>
      <c r="BF86" s="131">
        <v>17</v>
      </c>
      <c r="BG86" s="127">
        <v>110</v>
      </c>
      <c r="BH86" s="130">
        <v>2961</v>
      </c>
      <c r="BI86" s="130">
        <v>2351</v>
      </c>
      <c r="BJ86" s="130">
        <v>104</v>
      </c>
      <c r="BK86" s="130">
        <v>2862</v>
      </c>
      <c r="BL86" s="130">
        <v>2263</v>
      </c>
      <c r="BM86" s="131">
        <v>136</v>
      </c>
      <c r="BN86" s="127">
        <v>72</v>
      </c>
      <c r="BO86" s="130">
        <v>1222</v>
      </c>
      <c r="BP86" s="130">
        <v>1118</v>
      </c>
      <c r="BQ86" s="130">
        <v>66</v>
      </c>
      <c r="BR86" s="130">
        <v>1123</v>
      </c>
      <c r="BS86" s="130">
        <v>1030</v>
      </c>
      <c r="BT86" s="131">
        <v>136</v>
      </c>
      <c r="BU86" s="127">
        <v>38</v>
      </c>
      <c r="BV86" s="130">
        <v>1739</v>
      </c>
      <c r="BW86" s="130">
        <v>1233</v>
      </c>
      <c r="BX86" s="130">
        <v>38</v>
      </c>
      <c r="BY86" s="130">
        <v>1739</v>
      </c>
      <c r="BZ86" s="130">
        <v>1233</v>
      </c>
      <c r="CA86" s="131"/>
      <c r="CB86" s="127">
        <v>24</v>
      </c>
      <c r="CC86" s="130">
        <v>707</v>
      </c>
      <c r="CD86" s="130">
        <v>608</v>
      </c>
      <c r="CE86" s="130">
        <v>26</v>
      </c>
      <c r="CF86" s="59" t="s">
        <v>41</v>
      </c>
      <c r="CG86" s="130">
        <v>642</v>
      </c>
      <c r="CH86" s="131">
        <v>3</v>
      </c>
      <c r="CI86" s="127">
        <v>21</v>
      </c>
      <c r="CJ86" s="130">
        <v>424</v>
      </c>
      <c r="CK86" s="130">
        <v>931</v>
      </c>
      <c r="CL86" s="130">
        <v>21</v>
      </c>
      <c r="CM86" s="59" t="s">
        <v>41</v>
      </c>
      <c r="CN86" s="130">
        <v>993</v>
      </c>
      <c r="CO86" s="131">
        <v>2</v>
      </c>
      <c r="CP86" s="127">
        <v>74</v>
      </c>
      <c r="CQ86" s="130">
        <v>585</v>
      </c>
      <c r="CR86" s="130">
        <v>1420</v>
      </c>
      <c r="CS86" s="130">
        <v>74</v>
      </c>
      <c r="CT86" s="59" t="s">
        <v>41</v>
      </c>
      <c r="CU86" s="130">
        <v>1328</v>
      </c>
      <c r="CV86" s="134" t="s">
        <v>41</v>
      </c>
      <c r="CW86" s="115"/>
      <c r="CX86" s="115"/>
      <c r="CY86" s="177"/>
      <c r="CZ86" s="130"/>
      <c r="DA86" s="130"/>
      <c r="DB86" s="130"/>
      <c r="DC86" s="59"/>
      <c r="DD86" s="130"/>
      <c r="DE86" s="206"/>
      <c r="DF86" s="213"/>
    </row>
    <row r="87" spans="2:110" hidden="1" x14ac:dyDescent="0.15">
      <c r="B87" s="8"/>
      <c r="C87" s="9" t="s">
        <v>7</v>
      </c>
      <c r="D87" s="121">
        <f t="shared" ref="D87:G88" si="112">+J87+Q87+AE87+CB87+CI87+CP87</f>
        <v>718</v>
      </c>
      <c r="E87" s="122">
        <f t="shared" si="112"/>
        <v>14392</v>
      </c>
      <c r="F87" s="123">
        <f t="shared" si="112"/>
        <v>16284</v>
      </c>
      <c r="G87" s="124">
        <f t="shared" si="112"/>
        <v>703</v>
      </c>
      <c r="H87" s="124"/>
      <c r="I87" s="125">
        <f t="shared" si="111"/>
        <v>17026</v>
      </c>
      <c r="J87" s="123">
        <v>48</v>
      </c>
      <c r="K87" s="124">
        <v>673</v>
      </c>
      <c r="L87" s="124">
        <v>1381</v>
      </c>
      <c r="M87" s="124">
        <v>38</v>
      </c>
      <c r="N87" s="124">
        <v>649</v>
      </c>
      <c r="O87" s="124">
        <v>1425</v>
      </c>
      <c r="P87" s="125">
        <v>68</v>
      </c>
      <c r="Q87" s="121">
        <v>167</v>
      </c>
      <c r="R87" s="124">
        <v>2496</v>
      </c>
      <c r="S87" s="124">
        <v>2497</v>
      </c>
      <c r="T87" s="124">
        <v>156</v>
      </c>
      <c r="U87" s="124">
        <v>2203</v>
      </c>
      <c r="V87" s="124">
        <v>2214</v>
      </c>
      <c r="W87" s="125">
        <v>504</v>
      </c>
      <c r="X87" s="121">
        <v>103</v>
      </c>
      <c r="Y87" s="124">
        <v>984</v>
      </c>
      <c r="Z87" s="124">
        <v>726</v>
      </c>
      <c r="AA87" s="124">
        <v>81</v>
      </c>
      <c r="AB87" s="124">
        <v>744</v>
      </c>
      <c r="AC87" s="124">
        <v>566</v>
      </c>
      <c r="AD87" s="125">
        <v>230</v>
      </c>
      <c r="AE87" s="121">
        <v>411</v>
      </c>
      <c r="AF87" s="124">
        <v>9838</v>
      </c>
      <c r="AG87" s="124">
        <v>9764</v>
      </c>
      <c r="AH87" s="124">
        <v>418</v>
      </c>
      <c r="AI87" s="124">
        <v>10368</v>
      </c>
      <c r="AJ87" s="124">
        <v>10660</v>
      </c>
      <c r="AK87" s="125">
        <v>275</v>
      </c>
      <c r="AL87" s="121">
        <v>322</v>
      </c>
      <c r="AM87" s="124">
        <v>2441</v>
      </c>
      <c r="AN87" s="124">
        <v>3176</v>
      </c>
      <c r="AO87" s="124">
        <v>329</v>
      </c>
      <c r="AP87" s="124">
        <v>2500</v>
      </c>
      <c r="AQ87" s="124">
        <v>3251</v>
      </c>
      <c r="AR87" s="125">
        <v>187</v>
      </c>
      <c r="AS87" s="121">
        <v>71</v>
      </c>
      <c r="AT87" s="124">
        <v>2187</v>
      </c>
      <c r="AU87" s="124">
        <v>2140</v>
      </c>
      <c r="AV87" s="124">
        <v>68</v>
      </c>
      <c r="AW87" s="124">
        <v>2113</v>
      </c>
      <c r="AX87" s="124">
        <v>2109</v>
      </c>
      <c r="AY87" s="125">
        <v>74</v>
      </c>
      <c r="AZ87" s="121">
        <v>18</v>
      </c>
      <c r="BA87" s="124">
        <v>5210</v>
      </c>
      <c r="BB87" s="124">
        <v>4448</v>
      </c>
      <c r="BC87" s="124">
        <v>21</v>
      </c>
      <c r="BD87" s="124">
        <v>5755</v>
      </c>
      <c r="BE87" s="124">
        <v>5300</v>
      </c>
      <c r="BF87" s="125">
        <v>14</v>
      </c>
      <c r="BG87" s="121">
        <v>89</v>
      </c>
      <c r="BH87" s="124">
        <v>3117</v>
      </c>
      <c r="BI87" s="124">
        <v>2381</v>
      </c>
      <c r="BJ87" s="124">
        <v>91</v>
      </c>
      <c r="BK87" s="124">
        <v>3117</v>
      </c>
      <c r="BL87" s="124">
        <v>2417</v>
      </c>
      <c r="BM87" s="125">
        <v>134</v>
      </c>
      <c r="BN87" s="121">
        <v>58</v>
      </c>
      <c r="BO87" s="124">
        <v>1001</v>
      </c>
      <c r="BP87" s="124">
        <v>930</v>
      </c>
      <c r="BQ87" s="124">
        <v>60</v>
      </c>
      <c r="BR87" s="124">
        <v>1061</v>
      </c>
      <c r="BS87" s="124">
        <v>966</v>
      </c>
      <c r="BT87" s="125">
        <v>134</v>
      </c>
      <c r="BU87" s="121">
        <v>31</v>
      </c>
      <c r="BV87" s="124">
        <v>2116</v>
      </c>
      <c r="BW87" s="124">
        <v>1451</v>
      </c>
      <c r="BX87" s="124">
        <v>31</v>
      </c>
      <c r="BY87" s="124">
        <v>2116</v>
      </c>
      <c r="BZ87" s="124">
        <v>1451</v>
      </c>
      <c r="CA87" s="125"/>
      <c r="CB87" s="121">
        <v>15</v>
      </c>
      <c r="CC87" s="124">
        <v>389</v>
      </c>
      <c r="CD87" s="124">
        <v>436</v>
      </c>
      <c r="CE87" s="124">
        <v>14</v>
      </c>
      <c r="CF87" s="48" t="s">
        <v>41</v>
      </c>
      <c r="CG87" s="124">
        <v>447</v>
      </c>
      <c r="CH87" s="125">
        <v>4</v>
      </c>
      <c r="CI87" s="121">
        <v>26</v>
      </c>
      <c r="CJ87" s="124">
        <v>506</v>
      </c>
      <c r="CK87" s="124">
        <v>970</v>
      </c>
      <c r="CL87" s="124">
        <v>26</v>
      </c>
      <c r="CM87" s="48" t="s">
        <v>41</v>
      </c>
      <c r="CN87" s="124">
        <v>1075</v>
      </c>
      <c r="CO87" s="125">
        <v>2</v>
      </c>
      <c r="CP87" s="121">
        <v>51</v>
      </c>
      <c r="CQ87" s="124">
        <v>490</v>
      </c>
      <c r="CR87" s="124">
        <v>1236</v>
      </c>
      <c r="CS87" s="124">
        <v>51</v>
      </c>
      <c r="CT87" s="48" t="s">
        <v>41</v>
      </c>
      <c r="CU87" s="124">
        <v>1205</v>
      </c>
      <c r="CV87" s="104" t="s">
        <v>41</v>
      </c>
      <c r="CW87" s="115"/>
      <c r="CX87" s="115"/>
      <c r="CY87" s="176"/>
      <c r="CZ87" s="124"/>
      <c r="DA87" s="124"/>
      <c r="DB87" s="124"/>
      <c r="DC87" s="48"/>
      <c r="DD87" s="124"/>
      <c r="DE87" s="46"/>
      <c r="DF87" s="213"/>
    </row>
    <row r="88" spans="2:110" hidden="1" x14ac:dyDescent="0.15">
      <c r="B88" s="8"/>
      <c r="C88" s="9" t="s">
        <v>8</v>
      </c>
      <c r="D88" s="145">
        <f t="shared" si="112"/>
        <v>793</v>
      </c>
      <c r="E88" s="126">
        <f t="shared" si="112"/>
        <v>17864</v>
      </c>
      <c r="F88" s="146">
        <f t="shared" si="112"/>
        <v>19468</v>
      </c>
      <c r="G88" s="147">
        <f t="shared" si="112"/>
        <v>942</v>
      </c>
      <c r="H88" s="147"/>
      <c r="I88" s="148">
        <f t="shared" si="111"/>
        <v>20251</v>
      </c>
      <c r="J88" s="123">
        <v>40</v>
      </c>
      <c r="K88" s="124">
        <v>221</v>
      </c>
      <c r="L88" s="124">
        <v>709</v>
      </c>
      <c r="M88" s="124">
        <v>38</v>
      </c>
      <c r="N88" s="124">
        <v>224</v>
      </c>
      <c r="O88" s="124">
        <v>730</v>
      </c>
      <c r="P88" s="125">
        <v>69</v>
      </c>
      <c r="Q88" s="121">
        <v>175</v>
      </c>
      <c r="R88" s="124">
        <v>2316</v>
      </c>
      <c r="S88" s="124">
        <v>2303</v>
      </c>
      <c r="T88" s="124">
        <v>261</v>
      </c>
      <c r="U88" s="124">
        <v>2771</v>
      </c>
      <c r="V88" s="124">
        <v>2607</v>
      </c>
      <c r="W88" s="125">
        <v>448</v>
      </c>
      <c r="X88" s="121">
        <v>103</v>
      </c>
      <c r="Y88" s="124">
        <v>1005</v>
      </c>
      <c r="Z88" s="124">
        <v>864</v>
      </c>
      <c r="AA88" s="124">
        <v>150</v>
      </c>
      <c r="AB88" s="124">
        <v>1406</v>
      </c>
      <c r="AC88" s="124">
        <v>1164</v>
      </c>
      <c r="AD88" s="125">
        <v>183</v>
      </c>
      <c r="AE88" s="121">
        <v>451</v>
      </c>
      <c r="AF88" s="124">
        <v>12722</v>
      </c>
      <c r="AG88" s="124">
        <v>12580</v>
      </c>
      <c r="AH88" s="124">
        <v>517</v>
      </c>
      <c r="AI88" s="124">
        <v>13739</v>
      </c>
      <c r="AJ88" s="124">
        <v>12942</v>
      </c>
      <c r="AK88" s="125">
        <v>209</v>
      </c>
      <c r="AL88" s="121">
        <v>338</v>
      </c>
      <c r="AM88" s="124">
        <v>2487</v>
      </c>
      <c r="AN88" s="124">
        <v>3213</v>
      </c>
      <c r="AO88" s="124">
        <v>393</v>
      </c>
      <c r="AP88" s="124">
        <v>3132</v>
      </c>
      <c r="AQ88" s="124">
        <v>3794</v>
      </c>
      <c r="AR88" s="125">
        <v>132</v>
      </c>
      <c r="AS88" s="121">
        <v>88</v>
      </c>
      <c r="AT88" s="124">
        <v>3205</v>
      </c>
      <c r="AU88" s="124">
        <v>3158</v>
      </c>
      <c r="AV88" s="124">
        <v>100</v>
      </c>
      <c r="AW88" s="124">
        <v>3424</v>
      </c>
      <c r="AX88" s="124">
        <v>3286</v>
      </c>
      <c r="AY88" s="125">
        <v>62</v>
      </c>
      <c r="AZ88" s="121">
        <v>25</v>
      </c>
      <c r="BA88" s="124">
        <v>7030</v>
      </c>
      <c r="BB88" s="124">
        <v>6209</v>
      </c>
      <c r="BC88" s="124">
        <v>24</v>
      </c>
      <c r="BD88" s="124">
        <v>7183</v>
      </c>
      <c r="BE88" s="124">
        <v>5862</v>
      </c>
      <c r="BF88" s="125">
        <v>15</v>
      </c>
      <c r="BG88" s="121">
        <v>97</v>
      </c>
      <c r="BH88" s="124">
        <v>2648</v>
      </c>
      <c r="BI88" s="124">
        <v>1901</v>
      </c>
      <c r="BJ88" s="124">
        <v>122</v>
      </c>
      <c r="BK88" s="124">
        <v>3130</v>
      </c>
      <c r="BL88" s="124">
        <v>2270</v>
      </c>
      <c r="BM88" s="125">
        <v>109</v>
      </c>
      <c r="BN88" s="121">
        <v>63</v>
      </c>
      <c r="BO88" s="124">
        <v>1058</v>
      </c>
      <c r="BP88" s="124">
        <v>1023</v>
      </c>
      <c r="BQ88" s="124">
        <v>88</v>
      </c>
      <c r="BR88" s="124">
        <v>1540</v>
      </c>
      <c r="BS88" s="124">
        <v>1392</v>
      </c>
      <c r="BT88" s="125">
        <v>109</v>
      </c>
      <c r="BU88" s="121">
        <v>34</v>
      </c>
      <c r="BV88" s="124">
        <v>1590</v>
      </c>
      <c r="BW88" s="124">
        <v>878</v>
      </c>
      <c r="BX88" s="124">
        <v>34</v>
      </c>
      <c r="BY88" s="124">
        <v>1590</v>
      </c>
      <c r="BZ88" s="124">
        <v>878</v>
      </c>
      <c r="CA88" s="125"/>
      <c r="CB88" s="121">
        <v>21</v>
      </c>
      <c r="CC88" s="124">
        <v>746</v>
      </c>
      <c r="CD88" s="124">
        <v>604</v>
      </c>
      <c r="CE88" s="124">
        <v>20</v>
      </c>
      <c r="CF88" s="48" t="s">
        <v>41</v>
      </c>
      <c r="CG88" s="124">
        <v>592</v>
      </c>
      <c r="CH88" s="125">
        <v>5</v>
      </c>
      <c r="CI88" s="121">
        <v>30</v>
      </c>
      <c r="CJ88" s="124">
        <v>698</v>
      </c>
      <c r="CK88" s="124">
        <v>1214</v>
      </c>
      <c r="CL88" s="124">
        <v>30</v>
      </c>
      <c r="CM88" s="48" t="s">
        <v>41</v>
      </c>
      <c r="CN88" s="124">
        <v>1322</v>
      </c>
      <c r="CO88" s="125">
        <v>2</v>
      </c>
      <c r="CP88" s="121">
        <v>76</v>
      </c>
      <c r="CQ88" s="124">
        <v>1161</v>
      </c>
      <c r="CR88" s="124">
        <v>2058</v>
      </c>
      <c r="CS88" s="124">
        <v>76</v>
      </c>
      <c r="CT88" s="48" t="s">
        <v>41</v>
      </c>
      <c r="CU88" s="124">
        <v>2058</v>
      </c>
      <c r="CV88" s="104" t="s">
        <v>41</v>
      </c>
      <c r="CW88" s="115"/>
      <c r="CX88" s="115"/>
      <c r="CY88" s="176"/>
      <c r="CZ88" s="124"/>
      <c r="DA88" s="124"/>
      <c r="DB88" s="124"/>
      <c r="DC88" s="48"/>
      <c r="DD88" s="124"/>
      <c r="DE88" s="124"/>
      <c r="DF88" s="213"/>
    </row>
    <row r="89" spans="2:110" hidden="1" x14ac:dyDescent="0.15">
      <c r="B89" s="8"/>
      <c r="C89" s="10" t="s">
        <v>9</v>
      </c>
      <c r="D89" s="121">
        <f t="shared" ref="D89:G90" si="113">+J89+Q89+AE89+CB89+CI89+CP89</f>
        <v>687</v>
      </c>
      <c r="E89" s="122">
        <f t="shared" si="113"/>
        <v>13409</v>
      </c>
      <c r="F89" s="123">
        <f t="shared" si="113"/>
        <v>15630</v>
      </c>
      <c r="G89" s="124">
        <f t="shared" si="113"/>
        <v>635</v>
      </c>
      <c r="H89" s="124"/>
      <c r="I89" s="125">
        <f t="shared" si="111"/>
        <v>14197</v>
      </c>
      <c r="J89" s="129">
        <v>34</v>
      </c>
      <c r="K89" s="130">
        <v>294</v>
      </c>
      <c r="L89" s="130">
        <v>530</v>
      </c>
      <c r="M89" s="130">
        <v>31</v>
      </c>
      <c r="N89" s="130">
        <v>292</v>
      </c>
      <c r="O89" s="130">
        <v>536</v>
      </c>
      <c r="P89" s="131">
        <v>72</v>
      </c>
      <c r="Q89" s="127">
        <v>145</v>
      </c>
      <c r="R89" s="130">
        <v>1590</v>
      </c>
      <c r="S89" s="130">
        <v>1618</v>
      </c>
      <c r="T89" s="130">
        <v>142</v>
      </c>
      <c r="U89" s="130">
        <v>1238</v>
      </c>
      <c r="V89" s="130">
        <v>1318</v>
      </c>
      <c r="W89" s="131">
        <v>471</v>
      </c>
      <c r="X89" s="127">
        <v>96</v>
      </c>
      <c r="Y89" s="130">
        <v>996</v>
      </c>
      <c r="Z89" s="130">
        <v>778</v>
      </c>
      <c r="AA89" s="130">
        <v>75</v>
      </c>
      <c r="AB89" s="130">
        <v>738</v>
      </c>
      <c r="AC89" s="130">
        <v>608</v>
      </c>
      <c r="AD89" s="131">
        <v>204</v>
      </c>
      <c r="AE89" s="127">
        <v>423</v>
      </c>
      <c r="AF89" s="130">
        <v>10259</v>
      </c>
      <c r="AG89" s="130">
        <v>11171</v>
      </c>
      <c r="AH89" s="130">
        <v>379</v>
      </c>
      <c r="AI89" s="130">
        <v>8806</v>
      </c>
      <c r="AJ89" s="130">
        <v>9779</v>
      </c>
      <c r="AK89" s="131">
        <v>253</v>
      </c>
      <c r="AL89" s="127">
        <v>337</v>
      </c>
      <c r="AM89" s="130">
        <v>2374</v>
      </c>
      <c r="AN89" s="130">
        <v>3119</v>
      </c>
      <c r="AO89" s="130">
        <v>307</v>
      </c>
      <c r="AP89" s="130">
        <v>2040</v>
      </c>
      <c r="AQ89" s="130">
        <v>2933</v>
      </c>
      <c r="AR89" s="131">
        <v>162</v>
      </c>
      <c r="AS89" s="127">
        <v>76</v>
      </c>
      <c r="AT89" s="130">
        <v>3573</v>
      </c>
      <c r="AU89" s="130">
        <v>4094</v>
      </c>
      <c r="AV89" s="130">
        <v>64</v>
      </c>
      <c r="AW89" s="130">
        <v>3337</v>
      </c>
      <c r="AX89" s="130">
        <v>3937</v>
      </c>
      <c r="AY89" s="131">
        <v>74</v>
      </c>
      <c r="AZ89" s="127">
        <v>10</v>
      </c>
      <c r="BA89" s="130">
        <v>4312</v>
      </c>
      <c r="BB89" s="130">
        <v>3958</v>
      </c>
      <c r="BC89" s="130">
        <v>8</v>
      </c>
      <c r="BD89" s="130">
        <v>3429</v>
      </c>
      <c r="BE89" s="130">
        <v>2909</v>
      </c>
      <c r="BF89" s="131">
        <v>17</v>
      </c>
      <c r="BG89" s="127">
        <v>88</v>
      </c>
      <c r="BH89" s="130">
        <v>2792</v>
      </c>
      <c r="BI89" s="130">
        <v>2014</v>
      </c>
      <c r="BJ89" s="130">
        <v>75</v>
      </c>
      <c r="BK89" s="130">
        <v>2513</v>
      </c>
      <c r="BL89" s="130">
        <v>1779</v>
      </c>
      <c r="BM89" s="131">
        <v>123</v>
      </c>
      <c r="BN89" s="127">
        <v>60</v>
      </c>
      <c r="BO89" s="130">
        <v>992</v>
      </c>
      <c r="BP89" s="130">
        <v>909</v>
      </c>
      <c r="BQ89" s="130">
        <v>46</v>
      </c>
      <c r="BR89" s="130">
        <v>713</v>
      </c>
      <c r="BS89" s="130">
        <v>674</v>
      </c>
      <c r="BT89" s="131">
        <v>123</v>
      </c>
      <c r="BU89" s="127">
        <v>28</v>
      </c>
      <c r="BV89" s="130">
        <v>1800</v>
      </c>
      <c r="BW89" s="130">
        <v>1105</v>
      </c>
      <c r="BX89" s="130">
        <v>29</v>
      </c>
      <c r="BY89" s="130">
        <v>1800</v>
      </c>
      <c r="BZ89" s="130">
        <v>1105</v>
      </c>
      <c r="CA89" s="131"/>
      <c r="CB89" s="127">
        <v>23</v>
      </c>
      <c r="CC89" s="130">
        <v>481</v>
      </c>
      <c r="CD89" s="130">
        <v>619</v>
      </c>
      <c r="CE89" s="130">
        <v>21</v>
      </c>
      <c r="CF89" s="59" t="s">
        <v>41</v>
      </c>
      <c r="CG89" s="130">
        <v>691</v>
      </c>
      <c r="CH89" s="131">
        <v>7</v>
      </c>
      <c r="CI89" s="127">
        <v>19</v>
      </c>
      <c r="CJ89" s="130">
        <v>525</v>
      </c>
      <c r="CK89" s="130">
        <v>1026</v>
      </c>
      <c r="CL89" s="130">
        <v>19</v>
      </c>
      <c r="CM89" s="59" t="s">
        <v>41</v>
      </c>
      <c r="CN89" s="130">
        <v>1207</v>
      </c>
      <c r="CO89" s="131">
        <v>2</v>
      </c>
      <c r="CP89" s="127">
        <v>43</v>
      </c>
      <c r="CQ89" s="130">
        <v>260</v>
      </c>
      <c r="CR89" s="130">
        <v>666</v>
      </c>
      <c r="CS89" s="130">
        <v>43</v>
      </c>
      <c r="CT89" s="59" t="s">
        <v>41</v>
      </c>
      <c r="CU89" s="130">
        <v>666</v>
      </c>
      <c r="CV89" s="134" t="s">
        <v>41</v>
      </c>
      <c r="CW89" s="115"/>
      <c r="CX89" s="115"/>
      <c r="CY89" s="177"/>
      <c r="CZ89" s="130"/>
      <c r="DA89" s="130"/>
      <c r="DB89" s="130"/>
      <c r="DC89" s="59"/>
      <c r="DD89" s="130"/>
      <c r="DE89" s="130"/>
      <c r="DF89" s="213"/>
    </row>
    <row r="90" spans="2:110" hidden="1" x14ac:dyDescent="0.15">
      <c r="B90" s="8"/>
      <c r="C90" s="9" t="s">
        <v>10</v>
      </c>
      <c r="D90" s="121">
        <f t="shared" si="113"/>
        <v>591</v>
      </c>
      <c r="E90" s="122">
        <f t="shared" si="113"/>
        <v>13874</v>
      </c>
      <c r="F90" s="123">
        <f t="shared" si="113"/>
        <v>14654</v>
      </c>
      <c r="G90" s="124">
        <f t="shared" si="113"/>
        <v>543</v>
      </c>
      <c r="H90" s="124"/>
      <c r="I90" s="125">
        <f t="shared" si="111"/>
        <v>10756</v>
      </c>
      <c r="J90" s="123">
        <v>43</v>
      </c>
      <c r="K90" s="124">
        <v>393</v>
      </c>
      <c r="L90" s="124">
        <v>813</v>
      </c>
      <c r="M90" s="124">
        <v>31</v>
      </c>
      <c r="N90" s="124">
        <v>386</v>
      </c>
      <c r="O90" s="124">
        <v>821</v>
      </c>
      <c r="P90" s="125">
        <v>84</v>
      </c>
      <c r="Q90" s="121">
        <v>147</v>
      </c>
      <c r="R90" s="124">
        <v>1684</v>
      </c>
      <c r="S90" s="124">
        <v>1517</v>
      </c>
      <c r="T90" s="124">
        <v>135</v>
      </c>
      <c r="U90" s="124">
        <v>1383</v>
      </c>
      <c r="V90" s="124">
        <v>1197</v>
      </c>
      <c r="W90" s="125">
        <v>504</v>
      </c>
      <c r="X90" s="121">
        <v>103</v>
      </c>
      <c r="Y90" s="124">
        <v>1012</v>
      </c>
      <c r="Z90" s="124">
        <v>798</v>
      </c>
      <c r="AA90" s="124">
        <v>82</v>
      </c>
      <c r="AB90" s="124">
        <v>812</v>
      </c>
      <c r="AC90" s="124">
        <v>652</v>
      </c>
      <c r="AD90" s="125">
        <v>225</v>
      </c>
      <c r="AE90" s="121">
        <v>328</v>
      </c>
      <c r="AF90" s="124">
        <v>10249</v>
      </c>
      <c r="AG90" s="124">
        <v>10078</v>
      </c>
      <c r="AH90" s="124">
        <v>301</v>
      </c>
      <c r="AI90" s="124">
        <v>5683</v>
      </c>
      <c r="AJ90" s="124">
        <v>6353</v>
      </c>
      <c r="AK90" s="125">
        <v>280</v>
      </c>
      <c r="AL90" s="121">
        <v>265</v>
      </c>
      <c r="AM90" s="124">
        <v>1895</v>
      </c>
      <c r="AN90" s="124">
        <v>2678</v>
      </c>
      <c r="AO90" s="124">
        <v>245</v>
      </c>
      <c r="AP90" s="124">
        <v>1652</v>
      </c>
      <c r="AQ90" s="124">
        <v>2683</v>
      </c>
      <c r="AR90" s="125">
        <v>182</v>
      </c>
      <c r="AS90" s="121">
        <v>47</v>
      </c>
      <c r="AT90" s="124">
        <v>1785</v>
      </c>
      <c r="AU90" s="124">
        <v>1638</v>
      </c>
      <c r="AV90" s="124">
        <v>50</v>
      </c>
      <c r="AW90" s="124">
        <v>1864</v>
      </c>
      <c r="AX90" s="124">
        <v>1738</v>
      </c>
      <c r="AY90" s="125">
        <v>71</v>
      </c>
      <c r="AZ90" s="121">
        <v>16</v>
      </c>
      <c r="BA90" s="124">
        <v>6569</v>
      </c>
      <c r="BB90" s="124">
        <v>5762</v>
      </c>
      <c r="BC90" s="124">
        <v>6</v>
      </c>
      <c r="BD90" s="124">
        <v>2167</v>
      </c>
      <c r="BE90" s="124">
        <v>1932</v>
      </c>
      <c r="BF90" s="125">
        <v>27</v>
      </c>
      <c r="BG90" s="121">
        <v>82</v>
      </c>
      <c r="BH90" s="124">
        <v>2190</v>
      </c>
      <c r="BI90" s="124">
        <v>1453</v>
      </c>
      <c r="BJ90" s="124">
        <v>72</v>
      </c>
      <c r="BK90" s="124">
        <v>1998</v>
      </c>
      <c r="BL90" s="124">
        <v>1281</v>
      </c>
      <c r="BM90" s="125">
        <v>133</v>
      </c>
      <c r="BN90" s="121">
        <v>55</v>
      </c>
      <c r="BO90" s="124">
        <v>910</v>
      </c>
      <c r="BP90" s="124">
        <v>836</v>
      </c>
      <c r="BQ90" s="124">
        <v>45</v>
      </c>
      <c r="BR90" s="124">
        <v>718</v>
      </c>
      <c r="BS90" s="124">
        <v>664</v>
      </c>
      <c r="BT90" s="125">
        <v>133</v>
      </c>
      <c r="BU90" s="121">
        <v>27</v>
      </c>
      <c r="BV90" s="124">
        <v>1280</v>
      </c>
      <c r="BW90" s="124">
        <v>617</v>
      </c>
      <c r="BX90" s="124">
        <v>27</v>
      </c>
      <c r="BY90" s="124">
        <v>1280</v>
      </c>
      <c r="BZ90" s="124">
        <v>617</v>
      </c>
      <c r="CA90" s="125"/>
      <c r="CB90" s="121">
        <v>21</v>
      </c>
      <c r="CC90" s="124">
        <v>767</v>
      </c>
      <c r="CD90" s="124">
        <v>650</v>
      </c>
      <c r="CE90" s="124">
        <v>24</v>
      </c>
      <c r="CF90" s="48" t="s">
        <v>41</v>
      </c>
      <c r="CG90" s="124">
        <v>700</v>
      </c>
      <c r="CH90" s="125">
        <v>4</v>
      </c>
      <c r="CI90" s="121">
        <v>19</v>
      </c>
      <c r="CJ90" s="124">
        <v>458</v>
      </c>
      <c r="CK90" s="124">
        <v>829</v>
      </c>
      <c r="CL90" s="124">
        <v>19</v>
      </c>
      <c r="CM90" s="48" t="s">
        <v>41</v>
      </c>
      <c r="CN90" s="124">
        <v>918</v>
      </c>
      <c r="CO90" s="104">
        <v>2</v>
      </c>
      <c r="CP90" s="121">
        <v>33</v>
      </c>
      <c r="CQ90" s="124">
        <v>323</v>
      </c>
      <c r="CR90" s="124">
        <v>767</v>
      </c>
      <c r="CS90" s="124">
        <v>33</v>
      </c>
      <c r="CT90" s="48" t="s">
        <v>41</v>
      </c>
      <c r="CU90" s="124">
        <v>767</v>
      </c>
      <c r="CV90" s="104" t="s">
        <v>41</v>
      </c>
      <c r="CW90" s="115"/>
      <c r="CX90" s="115"/>
      <c r="CY90" s="176"/>
      <c r="CZ90" s="124"/>
      <c r="DA90" s="124"/>
      <c r="DB90" s="124"/>
      <c r="DC90" s="48"/>
      <c r="DD90" s="124"/>
      <c r="DE90" s="46"/>
      <c r="DF90" s="213"/>
    </row>
    <row r="91" spans="2:110" hidden="1" x14ac:dyDescent="0.15">
      <c r="B91" s="8"/>
      <c r="C91" s="9" t="s">
        <v>11</v>
      </c>
      <c r="D91" s="121">
        <f>+J91+Q91+AE91+CB91+CI91+CP91</f>
        <v>539.29200000000003</v>
      </c>
      <c r="E91" s="122">
        <f>+K91+R91+AF91+CC91+CJ91+CQ91</f>
        <v>14004</v>
      </c>
      <c r="F91" s="123">
        <f>+L91+S91+AG91+CD91+CK91+CR91</f>
        <v>15104</v>
      </c>
      <c r="G91" s="124">
        <f>+M91+T91+AH91+CE91+CL91+CS91</f>
        <v>521</v>
      </c>
      <c r="H91" s="124"/>
      <c r="I91" s="125">
        <f t="shared" si="111"/>
        <v>19319</v>
      </c>
      <c r="J91" s="123">
        <v>23.292000000000002</v>
      </c>
      <c r="K91" s="124">
        <v>292</v>
      </c>
      <c r="L91" s="124">
        <v>662</v>
      </c>
      <c r="M91" s="124">
        <v>22</v>
      </c>
      <c r="N91" s="124">
        <v>307</v>
      </c>
      <c r="O91" s="124">
        <v>706</v>
      </c>
      <c r="P91" s="125">
        <v>85</v>
      </c>
      <c r="Q91" s="121">
        <v>129</v>
      </c>
      <c r="R91" s="124">
        <v>2782</v>
      </c>
      <c r="S91" s="124">
        <v>2309</v>
      </c>
      <c r="T91" s="124">
        <v>116</v>
      </c>
      <c r="U91" s="124">
        <v>2555</v>
      </c>
      <c r="V91" s="124">
        <v>2084</v>
      </c>
      <c r="W91" s="125">
        <v>522</v>
      </c>
      <c r="X91" s="121">
        <v>77</v>
      </c>
      <c r="Y91" s="124">
        <v>801</v>
      </c>
      <c r="Z91" s="124">
        <v>664</v>
      </c>
      <c r="AA91" s="124">
        <v>56</v>
      </c>
      <c r="AB91" s="124">
        <v>636</v>
      </c>
      <c r="AC91" s="124">
        <v>536</v>
      </c>
      <c r="AD91" s="125">
        <v>246</v>
      </c>
      <c r="AE91" s="121">
        <v>288</v>
      </c>
      <c r="AF91" s="124">
        <v>7747</v>
      </c>
      <c r="AG91" s="124">
        <v>7700</v>
      </c>
      <c r="AH91" s="124">
        <v>281</v>
      </c>
      <c r="AI91" s="124">
        <v>12098</v>
      </c>
      <c r="AJ91" s="124">
        <v>12052</v>
      </c>
      <c r="AK91" s="125">
        <v>287</v>
      </c>
      <c r="AL91" s="121">
        <v>216</v>
      </c>
      <c r="AM91" s="124">
        <v>1802</v>
      </c>
      <c r="AN91" s="124">
        <v>2144</v>
      </c>
      <c r="AO91" s="124">
        <v>201</v>
      </c>
      <c r="AP91" s="124">
        <v>1535</v>
      </c>
      <c r="AQ91" s="124">
        <v>2023</v>
      </c>
      <c r="AR91" s="125">
        <v>197</v>
      </c>
      <c r="AS91" s="121">
        <v>61</v>
      </c>
      <c r="AT91" s="124">
        <v>2327</v>
      </c>
      <c r="AU91" s="124">
        <v>2289</v>
      </c>
      <c r="AV91" s="124">
        <v>58</v>
      </c>
      <c r="AW91" s="124">
        <v>2252</v>
      </c>
      <c r="AX91" s="124">
        <v>2270</v>
      </c>
      <c r="AY91" s="125">
        <v>74</v>
      </c>
      <c r="AZ91" s="121">
        <v>11</v>
      </c>
      <c r="BA91" s="124">
        <v>3618</v>
      </c>
      <c r="BB91" s="124">
        <v>3267</v>
      </c>
      <c r="BC91" s="124">
        <v>22</v>
      </c>
      <c r="BD91" s="124">
        <v>8311</v>
      </c>
      <c r="BE91" s="124">
        <v>7759</v>
      </c>
      <c r="BF91" s="125">
        <v>16</v>
      </c>
      <c r="BG91" s="121">
        <v>84</v>
      </c>
      <c r="BH91" s="124">
        <v>1782</v>
      </c>
      <c r="BI91" s="124">
        <v>1286</v>
      </c>
      <c r="BJ91" s="124">
        <v>67</v>
      </c>
      <c r="BK91" s="124">
        <v>1541</v>
      </c>
      <c r="BL91" s="124">
        <v>1176</v>
      </c>
      <c r="BM91" s="125">
        <v>150</v>
      </c>
      <c r="BN91" s="121">
        <v>59</v>
      </c>
      <c r="BO91" s="124">
        <v>946</v>
      </c>
      <c r="BP91" s="124">
        <v>836</v>
      </c>
      <c r="BQ91" s="124">
        <v>42</v>
      </c>
      <c r="BR91" s="124">
        <v>705</v>
      </c>
      <c r="BS91" s="124">
        <v>726</v>
      </c>
      <c r="BT91" s="125">
        <v>150</v>
      </c>
      <c r="BU91" s="121">
        <v>25</v>
      </c>
      <c r="BV91" s="124">
        <v>836</v>
      </c>
      <c r="BW91" s="124">
        <v>450</v>
      </c>
      <c r="BX91" s="124">
        <v>25</v>
      </c>
      <c r="BY91" s="124">
        <v>836</v>
      </c>
      <c r="BZ91" s="124">
        <v>450</v>
      </c>
      <c r="CA91" s="125"/>
      <c r="CB91" s="121">
        <v>16</v>
      </c>
      <c r="CC91" s="124">
        <v>223</v>
      </c>
      <c r="CD91" s="124">
        <v>288</v>
      </c>
      <c r="CE91" s="124">
        <v>18</v>
      </c>
      <c r="CF91" s="48" t="s">
        <v>41</v>
      </c>
      <c r="CG91" s="124">
        <v>317</v>
      </c>
      <c r="CH91" s="46">
        <v>2</v>
      </c>
      <c r="CI91" s="121">
        <v>32</v>
      </c>
      <c r="CJ91" s="124">
        <v>2147</v>
      </c>
      <c r="CK91" s="124">
        <v>2644</v>
      </c>
      <c r="CL91" s="124">
        <v>33</v>
      </c>
      <c r="CM91" s="48" t="s">
        <v>41</v>
      </c>
      <c r="CN91" s="124">
        <v>2659</v>
      </c>
      <c r="CO91" s="125">
        <v>2</v>
      </c>
      <c r="CP91" s="121">
        <v>51</v>
      </c>
      <c r="CQ91" s="124">
        <v>813</v>
      </c>
      <c r="CR91" s="124">
        <v>1501</v>
      </c>
      <c r="CS91" s="124">
        <v>51</v>
      </c>
      <c r="CT91" s="48" t="s">
        <v>41</v>
      </c>
      <c r="CU91" s="124">
        <v>1501</v>
      </c>
      <c r="CV91" s="104" t="s">
        <v>41</v>
      </c>
      <c r="CW91" s="115"/>
      <c r="CX91" s="115"/>
      <c r="CY91" s="176"/>
      <c r="CZ91" s="124"/>
      <c r="DA91" s="124"/>
      <c r="DB91" s="124"/>
      <c r="DC91" s="48"/>
      <c r="DD91" s="124"/>
      <c r="DE91" s="46"/>
      <c r="DF91" s="213"/>
    </row>
    <row r="92" spans="2:110" x14ac:dyDescent="0.15">
      <c r="B92" s="95" t="s">
        <v>42</v>
      </c>
      <c r="C92" s="96" t="s">
        <v>35</v>
      </c>
      <c r="D92" s="106">
        <f>SUM(D80:D91)</f>
        <v>9035.2919999999995</v>
      </c>
      <c r="E92" s="107">
        <f>SUM(E80:E91)</f>
        <v>189325</v>
      </c>
      <c r="F92" s="108">
        <f>SUM(F80:F91)</f>
        <v>211616</v>
      </c>
      <c r="G92" s="108">
        <f>SUM(G80:G91)</f>
        <v>9217</v>
      </c>
      <c r="H92" s="108"/>
      <c r="I92" s="109">
        <f t="shared" ref="I92:O92" si="114">SUM(I80:I91)</f>
        <v>212809</v>
      </c>
      <c r="J92" s="110">
        <f t="shared" si="114"/>
        <v>453.29200000000003</v>
      </c>
      <c r="K92" s="108">
        <f t="shared" si="114"/>
        <v>5011</v>
      </c>
      <c r="L92" s="108">
        <f t="shared" si="114"/>
        <v>12064</v>
      </c>
      <c r="M92" s="108">
        <f t="shared" si="114"/>
        <v>427</v>
      </c>
      <c r="N92" s="108">
        <f t="shared" si="114"/>
        <v>5005</v>
      </c>
      <c r="O92" s="108">
        <f t="shared" si="114"/>
        <v>12305</v>
      </c>
      <c r="P92" s="111"/>
      <c r="Q92" s="112">
        <f t="shared" ref="Q92:V92" si="115">SUM(Q80:Q91)</f>
        <v>2222</v>
      </c>
      <c r="R92" s="108">
        <f t="shared" si="115"/>
        <v>28175</v>
      </c>
      <c r="S92" s="108">
        <f t="shared" si="115"/>
        <v>26673</v>
      </c>
      <c r="T92" s="108">
        <f t="shared" si="115"/>
        <v>2422</v>
      </c>
      <c r="U92" s="108">
        <f t="shared" si="115"/>
        <v>27082</v>
      </c>
      <c r="V92" s="108">
        <f t="shared" si="115"/>
        <v>25213</v>
      </c>
      <c r="W92" s="113"/>
      <c r="X92" s="112">
        <f t="shared" ref="X92:AC92" si="116">SUM(X80:X91)</f>
        <v>1339</v>
      </c>
      <c r="Y92" s="108">
        <f t="shared" si="116"/>
        <v>12605</v>
      </c>
      <c r="Z92" s="108">
        <f t="shared" si="116"/>
        <v>10612</v>
      </c>
      <c r="AA92" s="108">
        <f t="shared" si="116"/>
        <v>1279</v>
      </c>
      <c r="AB92" s="108">
        <f t="shared" si="116"/>
        <v>12003</v>
      </c>
      <c r="AC92" s="108">
        <f t="shared" si="116"/>
        <v>10285</v>
      </c>
      <c r="AD92" s="109"/>
      <c r="AE92" s="110">
        <f t="shared" ref="AE92:AJ92" si="117">SUM(AE80:AE91)</f>
        <v>5222</v>
      </c>
      <c r="AF92" s="108">
        <f t="shared" si="117"/>
        <v>133365</v>
      </c>
      <c r="AG92" s="108">
        <f t="shared" si="117"/>
        <v>139812</v>
      </c>
      <c r="AH92" s="108">
        <f t="shared" si="117"/>
        <v>5233</v>
      </c>
      <c r="AI92" s="108">
        <f t="shared" si="117"/>
        <v>132296</v>
      </c>
      <c r="AJ92" s="108">
        <f t="shared" si="117"/>
        <v>140000</v>
      </c>
      <c r="AK92" s="111"/>
      <c r="AL92" s="112">
        <f t="shared" ref="AL92:AQ92" si="118">SUM(AL80:AL91)</f>
        <v>4084</v>
      </c>
      <c r="AM92" s="108">
        <f t="shared" si="118"/>
        <v>32190</v>
      </c>
      <c r="AN92" s="108">
        <f t="shared" si="118"/>
        <v>40681</v>
      </c>
      <c r="AO92" s="108">
        <f t="shared" si="118"/>
        <v>4091</v>
      </c>
      <c r="AP92" s="108">
        <f t="shared" si="118"/>
        <v>32558</v>
      </c>
      <c r="AQ92" s="108">
        <f t="shared" si="118"/>
        <v>41824</v>
      </c>
      <c r="AR92" s="113"/>
      <c r="AS92" s="110">
        <f t="shared" ref="AS92:AX92" si="119">SUM(AS80:AS91)</f>
        <v>850</v>
      </c>
      <c r="AT92" s="108">
        <f t="shared" si="119"/>
        <v>25995</v>
      </c>
      <c r="AU92" s="108">
        <f t="shared" si="119"/>
        <v>25325</v>
      </c>
      <c r="AV92" s="108">
        <f t="shared" si="119"/>
        <v>856</v>
      </c>
      <c r="AW92" s="108">
        <f t="shared" si="119"/>
        <v>26029</v>
      </c>
      <c r="AX92" s="108">
        <f t="shared" si="119"/>
        <v>25455</v>
      </c>
      <c r="AY92" s="111"/>
      <c r="AZ92" s="112">
        <f t="shared" ref="AZ92:BE92" si="120">SUM(AZ80:AZ91)</f>
        <v>288</v>
      </c>
      <c r="BA92" s="108">
        <f t="shared" si="120"/>
        <v>75180</v>
      </c>
      <c r="BB92" s="108">
        <f t="shared" si="120"/>
        <v>73806</v>
      </c>
      <c r="BC92" s="108">
        <f t="shared" si="120"/>
        <v>286</v>
      </c>
      <c r="BD92" s="108">
        <f t="shared" si="120"/>
        <v>73709</v>
      </c>
      <c r="BE92" s="108">
        <f t="shared" si="120"/>
        <v>72721</v>
      </c>
      <c r="BF92" s="109"/>
      <c r="BG92" s="110">
        <f t="shared" ref="BG92:BL92" si="121">SUM(BG80:BG91)</f>
        <v>1215</v>
      </c>
      <c r="BH92" s="108">
        <f t="shared" si="121"/>
        <v>34084</v>
      </c>
      <c r="BI92" s="108">
        <f t="shared" si="121"/>
        <v>26363</v>
      </c>
      <c r="BJ92" s="108">
        <f t="shared" si="121"/>
        <v>1204</v>
      </c>
      <c r="BK92" s="108">
        <f t="shared" si="121"/>
        <v>34390</v>
      </c>
      <c r="BL92" s="108">
        <f t="shared" si="121"/>
        <v>26765</v>
      </c>
      <c r="BM92" s="108"/>
      <c r="BN92" s="112">
        <f t="shared" ref="BN92:BS92" si="122">SUM(BN80:BN91)</f>
        <v>824</v>
      </c>
      <c r="BO92" s="108">
        <f t="shared" si="122"/>
        <v>13893</v>
      </c>
      <c r="BP92" s="108">
        <f t="shared" si="122"/>
        <v>12882</v>
      </c>
      <c r="BQ92" s="108">
        <f t="shared" si="122"/>
        <v>837</v>
      </c>
      <c r="BR92" s="108">
        <f t="shared" si="122"/>
        <v>14259</v>
      </c>
      <c r="BS92" s="108">
        <f t="shared" si="122"/>
        <v>13284</v>
      </c>
      <c r="BT92" s="109"/>
      <c r="BU92" s="110">
        <f t="shared" ref="BU92:BZ92" si="123">SUM(BU80:BU91)</f>
        <v>391</v>
      </c>
      <c r="BV92" s="108">
        <f t="shared" si="123"/>
        <v>20191</v>
      </c>
      <c r="BW92" s="108">
        <f t="shared" si="123"/>
        <v>13481</v>
      </c>
      <c r="BX92" s="108">
        <f t="shared" si="123"/>
        <v>344</v>
      </c>
      <c r="BY92" s="108">
        <f t="shared" si="123"/>
        <v>19794</v>
      </c>
      <c r="BZ92" s="108">
        <f t="shared" si="123"/>
        <v>13387</v>
      </c>
      <c r="CA92" s="111"/>
      <c r="CB92" s="114">
        <f>SUM(CB80:CB91)</f>
        <v>265</v>
      </c>
      <c r="CC92" s="108">
        <f>SUM(CC80:CC91)</f>
        <v>7614</v>
      </c>
      <c r="CD92" s="110">
        <f>SUM(CD80:CD91)</f>
        <v>6408</v>
      </c>
      <c r="CE92" s="108">
        <f>SUM(CE80:CE91)</f>
        <v>261</v>
      </c>
      <c r="CF92" s="108"/>
      <c r="CG92" s="108">
        <f t="shared" ref="CG92:CL92" si="124">SUM(CG80:CG91)</f>
        <v>7269</v>
      </c>
      <c r="CH92" s="108"/>
      <c r="CI92" s="106">
        <f t="shared" si="124"/>
        <v>274</v>
      </c>
      <c r="CJ92" s="108">
        <f t="shared" si="124"/>
        <v>8724</v>
      </c>
      <c r="CK92" s="108">
        <f t="shared" si="124"/>
        <v>13233</v>
      </c>
      <c r="CL92" s="108">
        <f t="shared" si="124"/>
        <v>275</v>
      </c>
      <c r="CM92" s="108"/>
      <c r="CN92" s="108">
        <f>SUM(CN80:CN91)</f>
        <v>14719</v>
      </c>
      <c r="CO92" s="109"/>
      <c r="CP92" s="106">
        <f>SUM(CP80:CP91)</f>
        <v>599</v>
      </c>
      <c r="CQ92" s="108">
        <f>SUM(CQ80:CQ91)</f>
        <v>6436</v>
      </c>
      <c r="CR92" s="108">
        <f>SUM(CR80:CR91)</f>
        <v>13426</v>
      </c>
      <c r="CS92" s="108">
        <f>SUM(CS80:CS91)</f>
        <v>599</v>
      </c>
      <c r="CT92" s="108"/>
      <c r="CU92" s="108">
        <f>SUM(CU80:CU91)</f>
        <v>13303</v>
      </c>
      <c r="CV92" s="109"/>
      <c r="CW92" s="115"/>
      <c r="CX92" s="115"/>
      <c r="CY92" s="112">
        <v>2928</v>
      </c>
      <c r="CZ92" s="108">
        <v>23701</v>
      </c>
      <c r="DA92" s="108">
        <v>66118</v>
      </c>
      <c r="DB92" s="108">
        <v>2923</v>
      </c>
      <c r="DC92" s="108">
        <v>23869</v>
      </c>
      <c r="DD92" s="108">
        <v>66005</v>
      </c>
      <c r="DE92" s="111"/>
      <c r="DF92" s="213"/>
    </row>
    <row r="93" spans="2:110" ht="15" thickBot="1" x14ac:dyDescent="0.2">
      <c r="B93" s="140" t="s">
        <v>39</v>
      </c>
      <c r="C93" s="141"/>
      <c r="D93" s="136">
        <f>D92/SUM(D66:D77)-1</f>
        <v>-0.17651367116296035</v>
      </c>
      <c r="E93" s="135">
        <f>E92/SUM(E66:E77)-1</f>
        <v>-3.6013605026527729E-2</v>
      </c>
      <c r="F93" s="135">
        <f>F92/SUM(F66:F77)-1</f>
        <v>6.6358736757983205E-3</v>
      </c>
      <c r="G93" s="135">
        <f>G92/SUM(G66:G77)-1</f>
        <v>-8.7335379740568375E-2</v>
      </c>
      <c r="H93" s="137"/>
      <c r="I93" s="149">
        <f t="shared" ref="I93:O93" si="125">I92/SUM(I66:I77)-1</f>
        <v>8.3536290666490487E-3</v>
      </c>
      <c r="J93" s="28">
        <f t="shared" si="125"/>
        <v>-0.25567816091954021</v>
      </c>
      <c r="K93" s="135">
        <f t="shared" si="125"/>
        <v>-0.2598227474150665</v>
      </c>
      <c r="L93" s="135">
        <f t="shared" si="125"/>
        <v>-7.7675840978593258E-2</v>
      </c>
      <c r="M93" s="135">
        <f t="shared" si="125"/>
        <v>-0.25087719298245614</v>
      </c>
      <c r="N93" s="135">
        <f t="shared" si="125"/>
        <v>-0.24384348088835173</v>
      </c>
      <c r="O93" s="135">
        <f t="shared" si="125"/>
        <v>-0.11949910554561716</v>
      </c>
      <c r="P93" s="137"/>
      <c r="Q93" s="28">
        <f t="shared" ref="Q93:V93" si="126">Q92/SUM(Q66:Q77)-1</f>
        <v>-0.16996638027642885</v>
      </c>
      <c r="R93" s="29">
        <f t="shared" si="126"/>
        <v>-3.4342118792199283E-2</v>
      </c>
      <c r="S93" s="29">
        <f t="shared" si="126"/>
        <v>3.0721075817296439E-2</v>
      </c>
      <c r="T93" s="29">
        <f t="shared" si="126"/>
        <v>-0.1328320802005013</v>
      </c>
      <c r="U93" s="29">
        <f t="shared" si="126"/>
        <v>-2.1073558648111335E-2</v>
      </c>
      <c r="V93" s="29">
        <f t="shared" si="126"/>
        <v>2.8220708780229087E-2</v>
      </c>
      <c r="W93" s="156"/>
      <c r="X93" s="152">
        <f t="shared" ref="X93:AC93" si="127">X92/SUM(X66:X77)-1</f>
        <v>-9.2818428184281876E-2</v>
      </c>
      <c r="Y93" s="135">
        <f t="shared" si="127"/>
        <v>-0.11791462561231636</v>
      </c>
      <c r="Z93" s="135">
        <f t="shared" si="127"/>
        <v>-0.12362705425716414</v>
      </c>
      <c r="AA93" s="135">
        <f t="shared" si="127"/>
        <v>-8.7731811697574935E-2</v>
      </c>
      <c r="AB93" s="135">
        <f t="shared" si="127"/>
        <v>-0.10465463225421456</v>
      </c>
      <c r="AC93" s="135">
        <f t="shared" si="127"/>
        <v>-0.10260884739551523</v>
      </c>
      <c r="AD93" s="150"/>
      <c r="AE93" s="28">
        <f t="shared" ref="AE93:AJ93" si="128">AE92/SUM(AE66:AE77)-1</f>
        <v>-0.18571651333229378</v>
      </c>
      <c r="AF93" s="29">
        <f t="shared" si="128"/>
        <v>-7.7799137024948783E-2</v>
      </c>
      <c r="AG93" s="29">
        <f t="shared" si="128"/>
        <v>-3.6211353531175661E-2</v>
      </c>
      <c r="AH93" s="29">
        <f t="shared" si="128"/>
        <v>-4.2101409481969609E-2</v>
      </c>
      <c r="AI93" s="29">
        <f t="shared" si="128"/>
        <v>-3.548333005256521E-2</v>
      </c>
      <c r="AJ93" s="29">
        <f t="shared" si="128"/>
        <v>-3.3442876473999572E-2</v>
      </c>
      <c r="AK93" s="156"/>
      <c r="AL93" s="152">
        <f t="shared" ref="AL93:AQ93" si="129">AL92/SUM(AL66:AL77)-1</f>
        <v>-0.20668220668220671</v>
      </c>
      <c r="AM93" s="135">
        <f t="shared" si="129"/>
        <v>-0.2175117895862706</v>
      </c>
      <c r="AN93" s="135">
        <f t="shared" si="129"/>
        <v>-0.16407759010397405</v>
      </c>
      <c r="AO93" s="135">
        <f t="shared" si="129"/>
        <v>-9.6510600706713801E-2</v>
      </c>
      <c r="AP93" s="135">
        <f t="shared" si="129"/>
        <v>-0.12757576569575824</v>
      </c>
      <c r="AQ93" s="135">
        <f t="shared" si="129"/>
        <v>-0.11416105392468334</v>
      </c>
      <c r="AR93" s="150"/>
      <c r="AS93" s="28">
        <f t="shared" ref="AS93:AX93" si="130">AS92/SUM(AS66:AS77)-1</f>
        <v>-0.11180773249738762</v>
      </c>
      <c r="AT93" s="29">
        <f t="shared" si="130"/>
        <v>5.1365015166835226E-2</v>
      </c>
      <c r="AU93" s="29">
        <f t="shared" si="130"/>
        <v>0.15665677095227215</v>
      </c>
      <c r="AV93" s="29">
        <f t="shared" si="130"/>
        <v>0.36305732484076425</v>
      </c>
      <c r="AW93" s="29">
        <f t="shared" si="130"/>
        <v>0.35914573651506454</v>
      </c>
      <c r="AX93" s="29">
        <f t="shared" si="130"/>
        <v>0.2366401088223864</v>
      </c>
      <c r="AY93" s="156"/>
      <c r="AZ93" s="152">
        <f t="shared" ref="AZ93:BE93" si="131">AZ92/SUM(AZ66:AZ77)-1</f>
        <v>-6.4935064935064957E-2</v>
      </c>
      <c r="BA93" s="135">
        <f t="shared" si="131"/>
        <v>-4.5369700201897123E-2</v>
      </c>
      <c r="BB93" s="135">
        <f t="shared" si="131"/>
        <v>-9.3686245033823834E-3</v>
      </c>
      <c r="BC93" s="135">
        <f t="shared" si="131"/>
        <v>-6.8403908794788304E-2</v>
      </c>
      <c r="BD93" s="135">
        <f t="shared" si="131"/>
        <v>-8.6550258386725032E-2</v>
      </c>
      <c r="BE93" s="135">
        <f t="shared" si="131"/>
        <v>-5.6135295797315909E-2</v>
      </c>
      <c r="BF93" s="150"/>
      <c r="BG93" s="28">
        <f t="shared" ref="BG93:BL93" si="132">BG92/SUM(BG66:BG77)-1</f>
        <v>-0.24109931292941911</v>
      </c>
      <c r="BH93" s="29">
        <f t="shared" si="132"/>
        <v>-0.11749779918181347</v>
      </c>
      <c r="BI93" s="29">
        <f t="shared" si="132"/>
        <v>-0.19426021577676578</v>
      </c>
      <c r="BJ93" s="29">
        <f t="shared" si="132"/>
        <v>2.4680851063829889E-2</v>
      </c>
      <c r="BK93" s="29">
        <f t="shared" si="132"/>
        <v>1.8630964722608834E-2</v>
      </c>
      <c r="BL93" s="29">
        <f t="shared" si="132"/>
        <v>-0.13207730721836697</v>
      </c>
      <c r="BM93" s="156"/>
      <c r="BN93" s="151">
        <f t="shared" ref="BN93:BS93" si="133">BN92/SUM(BN66:BN77)-1</f>
        <v>-0.30522765598650925</v>
      </c>
      <c r="BO93" s="135">
        <f t="shared" si="133"/>
        <v>-0.30604395604395607</v>
      </c>
      <c r="BP93" s="135">
        <f t="shared" si="133"/>
        <v>-0.31193248584552935</v>
      </c>
      <c r="BQ93" s="135">
        <f t="shared" si="133"/>
        <v>-0.24458483754512639</v>
      </c>
      <c r="BR93" s="135">
        <f t="shared" si="133"/>
        <v>-0.23003401911550303</v>
      </c>
      <c r="BS93" s="135">
        <f t="shared" si="133"/>
        <v>-0.2407407407407407</v>
      </c>
      <c r="BT93" s="158"/>
      <c r="BU93" s="152">
        <f t="shared" ref="BU93:BZ93" si="134">BU92/SUM(BU66:BU77)-1</f>
        <v>-5.7831325301204828E-2</v>
      </c>
      <c r="BV93" s="135">
        <f t="shared" si="134"/>
        <v>8.5420922481453498E-2</v>
      </c>
      <c r="BW93" s="135">
        <f t="shared" si="134"/>
        <v>-3.6865042509109047E-2</v>
      </c>
      <c r="BX93" s="135">
        <f t="shared" si="134"/>
        <v>4.1343283582089549</v>
      </c>
      <c r="BY93" s="135">
        <f t="shared" si="134"/>
        <v>0.2986484713292219</v>
      </c>
      <c r="BZ93" s="135">
        <f t="shared" si="134"/>
        <v>3.3728076750112468E-3</v>
      </c>
      <c r="CA93" s="150"/>
      <c r="CB93" s="151">
        <f>CB92/SUM(CB66:CB77)-1</f>
        <v>-0.40180586907449212</v>
      </c>
      <c r="CC93" s="135">
        <f>CC92/SUM(CC66:CC77)-1</f>
        <v>0.23684210526315796</v>
      </c>
      <c r="CD93" s="135">
        <f>CD92/SUM(CD66:CD77)-1</f>
        <v>0.10425641909357219</v>
      </c>
      <c r="CE93" s="135">
        <f>CE92/SUM(CE66:CE77)-1</f>
        <v>-0.41348314606741576</v>
      </c>
      <c r="CF93" s="135"/>
      <c r="CG93" s="135">
        <f>CG92/SUM(CG66:CG77)-1</f>
        <v>8.817365269461086E-2</v>
      </c>
      <c r="CH93" s="139"/>
      <c r="CI93" s="152">
        <f>CI92/SUM(CI66:CI77)-1</f>
        <v>-9.27152317880795E-2</v>
      </c>
      <c r="CJ93" s="135">
        <f t="shared" ref="CJ93:CU93" si="135">CJ92/SUM(CJ66:CJ77)-1</f>
        <v>0.72172883362936657</v>
      </c>
      <c r="CK93" s="135">
        <f t="shared" si="135"/>
        <v>0.31045751633986929</v>
      </c>
      <c r="CL93" s="135">
        <f t="shared" si="135"/>
        <v>-8.333333333333337E-2</v>
      </c>
      <c r="CM93" s="135"/>
      <c r="CN93" s="135">
        <f t="shared" si="135"/>
        <v>0.37188927206636224</v>
      </c>
      <c r="CO93" s="138"/>
      <c r="CP93" s="136">
        <f t="shared" si="135"/>
        <v>0.13446969696969702</v>
      </c>
      <c r="CQ93" s="135">
        <f t="shared" si="135"/>
        <v>0.39549002601908056</v>
      </c>
      <c r="CR93" s="135">
        <f t="shared" si="135"/>
        <v>0.30387491502379338</v>
      </c>
      <c r="CS93" s="135">
        <f t="shared" si="135"/>
        <v>0.13446969696969702</v>
      </c>
      <c r="CT93" s="135"/>
      <c r="CU93" s="135">
        <f t="shared" si="135"/>
        <v>0.29192968825871612</v>
      </c>
      <c r="CV93" s="139"/>
      <c r="CY93" s="178">
        <f t="shared" ref="CY93:DD93" si="136">CY92/CY78-1</f>
        <v>-0.27200397812033816</v>
      </c>
      <c r="CZ93" s="180">
        <f t="shared" si="136"/>
        <v>-0.23606768734891215</v>
      </c>
      <c r="DA93" s="180">
        <f t="shared" si="136"/>
        <v>-0.23893825682582071</v>
      </c>
      <c r="DB93" s="180">
        <f t="shared" si="136"/>
        <v>-0.26093552465233882</v>
      </c>
      <c r="DC93" s="180">
        <f t="shared" si="136"/>
        <v>-0.21748680457659897</v>
      </c>
      <c r="DD93" s="180">
        <f t="shared" si="136"/>
        <v>-0.22871532403187733</v>
      </c>
      <c r="DE93" s="137"/>
      <c r="DF93" s="213"/>
    </row>
    <row r="94" spans="2:110" ht="15" hidden="1" thickTop="1" x14ac:dyDescent="0.15">
      <c r="B94" s="6" t="s">
        <v>43</v>
      </c>
      <c r="C94" s="7" t="s">
        <v>0</v>
      </c>
      <c r="D94" s="121">
        <f t="shared" ref="D94:G95" si="137">+J94+Q94+AE94+CB94+CI94+CP94</f>
        <v>390</v>
      </c>
      <c r="E94" s="122">
        <f t="shared" si="137"/>
        <v>10056</v>
      </c>
      <c r="F94" s="124">
        <f t="shared" si="137"/>
        <v>14650</v>
      </c>
      <c r="G94" s="124">
        <f t="shared" si="137"/>
        <v>377</v>
      </c>
      <c r="H94" s="124"/>
      <c r="I94" s="125">
        <f t="shared" ref="I94:I99" si="138">+O94+V94+AJ94+CG94+CN94+CU94</f>
        <v>14882</v>
      </c>
      <c r="J94" s="118">
        <v>25</v>
      </c>
      <c r="K94" s="119">
        <v>429</v>
      </c>
      <c r="L94" s="119">
        <v>922</v>
      </c>
      <c r="M94" s="119">
        <v>25</v>
      </c>
      <c r="N94" s="119">
        <v>430</v>
      </c>
      <c r="O94" s="119">
        <v>931</v>
      </c>
      <c r="P94" s="120">
        <v>85</v>
      </c>
      <c r="Q94" s="116">
        <v>109</v>
      </c>
      <c r="R94" s="119">
        <v>1213</v>
      </c>
      <c r="S94" s="119">
        <v>1286</v>
      </c>
      <c r="T94" s="119">
        <v>88</v>
      </c>
      <c r="U94" s="119">
        <v>984</v>
      </c>
      <c r="V94" s="119">
        <v>1030</v>
      </c>
      <c r="W94" s="120">
        <v>544</v>
      </c>
      <c r="X94" s="116">
        <v>58</v>
      </c>
      <c r="Y94" s="119">
        <v>595</v>
      </c>
      <c r="Z94" s="119">
        <v>452</v>
      </c>
      <c r="AA94" s="119">
        <v>38</v>
      </c>
      <c r="AB94" s="119">
        <v>448</v>
      </c>
      <c r="AC94" s="119">
        <v>323</v>
      </c>
      <c r="AD94" s="120">
        <v>266</v>
      </c>
      <c r="AE94" s="116">
        <v>175</v>
      </c>
      <c r="AF94" s="119">
        <v>6921</v>
      </c>
      <c r="AG94" s="119">
        <v>9389</v>
      </c>
      <c r="AH94" s="119">
        <v>187</v>
      </c>
      <c r="AI94" s="119">
        <v>7234</v>
      </c>
      <c r="AJ94" s="119">
        <v>9731</v>
      </c>
      <c r="AK94" s="120">
        <v>284</v>
      </c>
      <c r="AL94" s="116">
        <v>118</v>
      </c>
      <c r="AM94" s="119">
        <v>1034</v>
      </c>
      <c r="AN94" s="119">
        <v>1393</v>
      </c>
      <c r="AO94" s="119">
        <v>124</v>
      </c>
      <c r="AP94" s="119">
        <v>985</v>
      </c>
      <c r="AQ94" s="119">
        <v>1375</v>
      </c>
      <c r="AR94" s="120">
        <v>200</v>
      </c>
      <c r="AS94" s="116">
        <v>49</v>
      </c>
      <c r="AT94" s="119">
        <v>2726</v>
      </c>
      <c r="AU94" s="119">
        <v>4794</v>
      </c>
      <c r="AV94" s="119">
        <v>54</v>
      </c>
      <c r="AW94" s="119">
        <v>2823</v>
      </c>
      <c r="AX94" s="119">
        <v>4851</v>
      </c>
      <c r="AY94" s="120">
        <v>69</v>
      </c>
      <c r="AZ94" s="116">
        <v>8</v>
      </c>
      <c r="BA94" s="119">
        <v>3161</v>
      </c>
      <c r="BB94" s="119">
        <v>3202</v>
      </c>
      <c r="BC94" s="119">
        <v>9</v>
      </c>
      <c r="BD94" s="119">
        <v>3426</v>
      </c>
      <c r="BE94" s="119">
        <v>3505</v>
      </c>
      <c r="BF94" s="120">
        <v>15</v>
      </c>
      <c r="BG94" s="116">
        <v>35</v>
      </c>
      <c r="BH94" s="119">
        <v>1543</v>
      </c>
      <c r="BI94" s="119">
        <v>1144</v>
      </c>
      <c r="BJ94" s="119">
        <v>32</v>
      </c>
      <c r="BK94" s="119">
        <v>1452</v>
      </c>
      <c r="BL94" s="119">
        <v>1078</v>
      </c>
      <c r="BM94" s="119">
        <v>153</v>
      </c>
      <c r="BN94" s="116"/>
      <c r="BO94" s="119"/>
      <c r="BP94" s="119"/>
      <c r="BQ94" s="119"/>
      <c r="BR94" s="119"/>
      <c r="BS94" s="119"/>
      <c r="BT94" s="120"/>
      <c r="BU94" s="118"/>
      <c r="BV94" s="119"/>
      <c r="BW94" s="119"/>
      <c r="BX94" s="119"/>
      <c r="BY94" s="119"/>
      <c r="BZ94" s="119"/>
      <c r="CA94" s="119"/>
      <c r="CB94" s="116">
        <v>28</v>
      </c>
      <c r="CC94" s="119">
        <v>893</v>
      </c>
      <c r="CD94" s="119">
        <v>1693</v>
      </c>
      <c r="CE94" s="119">
        <v>24</v>
      </c>
      <c r="CF94" s="48" t="s">
        <v>41</v>
      </c>
      <c r="CG94" s="119">
        <v>1649</v>
      </c>
      <c r="CH94" s="120">
        <v>6</v>
      </c>
      <c r="CI94" s="118">
        <v>25</v>
      </c>
      <c r="CJ94" s="119">
        <v>424</v>
      </c>
      <c r="CK94" s="119">
        <v>743</v>
      </c>
      <c r="CL94" s="119">
        <v>25</v>
      </c>
      <c r="CM94" s="48" t="s">
        <v>41</v>
      </c>
      <c r="CN94" s="119">
        <v>924</v>
      </c>
      <c r="CO94" s="45">
        <v>2</v>
      </c>
      <c r="CP94" s="116">
        <v>28</v>
      </c>
      <c r="CQ94" s="119">
        <v>176</v>
      </c>
      <c r="CR94" s="119">
        <v>617</v>
      </c>
      <c r="CS94" s="119">
        <v>28</v>
      </c>
      <c r="CT94" s="48" t="s">
        <v>41</v>
      </c>
      <c r="CU94" s="119">
        <v>617</v>
      </c>
      <c r="CV94" s="104" t="s">
        <v>41</v>
      </c>
      <c r="CW94" s="115"/>
      <c r="CX94" s="115"/>
      <c r="CY94" s="175"/>
      <c r="CZ94" s="119"/>
      <c r="DA94" s="119"/>
      <c r="DB94" s="119"/>
      <c r="DC94" s="48"/>
      <c r="DD94" s="119"/>
      <c r="DE94" s="46"/>
      <c r="DF94" s="213"/>
    </row>
    <row r="95" spans="2:110" hidden="1" x14ac:dyDescent="0.15">
      <c r="B95" s="8"/>
      <c r="C95" s="9" t="s">
        <v>1</v>
      </c>
      <c r="D95" s="121">
        <f t="shared" si="137"/>
        <v>354</v>
      </c>
      <c r="E95" s="122">
        <f t="shared" si="137"/>
        <v>10416</v>
      </c>
      <c r="F95" s="124">
        <f t="shared" si="137"/>
        <v>11570</v>
      </c>
      <c r="G95" s="124">
        <f t="shared" si="137"/>
        <v>366</v>
      </c>
      <c r="H95" s="124"/>
      <c r="I95" s="125">
        <f t="shared" si="138"/>
        <v>11480</v>
      </c>
      <c r="J95" s="123">
        <v>22</v>
      </c>
      <c r="K95" s="124">
        <v>283</v>
      </c>
      <c r="L95" s="124">
        <v>454</v>
      </c>
      <c r="M95" s="124">
        <v>25</v>
      </c>
      <c r="N95" s="124">
        <v>281</v>
      </c>
      <c r="O95" s="124">
        <v>454</v>
      </c>
      <c r="P95" s="125">
        <v>82</v>
      </c>
      <c r="Q95" s="121">
        <v>84</v>
      </c>
      <c r="R95" s="124">
        <v>1903</v>
      </c>
      <c r="S95" s="124">
        <v>1603</v>
      </c>
      <c r="T95" s="124">
        <v>85</v>
      </c>
      <c r="U95" s="124">
        <v>1806</v>
      </c>
      <c r="V95" s="124">
        <v>1429</v>
      </c>
      <c r="W95" s="125">
        <v>543</v>
      </c>
      <c r="X95" s="121">
        <v>49</v>
      </c>
      <c r="Y95" s="124">
        <v>514</v>
      </c>
      <c r="Z95" s="124">
        <v>430</v>
      </c>
      <c r="AA95" s="124">
        <v>46</v>
      </c>
      <c r="AB95" s="124">
        <v>495</v>
      </c>
      <c r="AC95" s="124">
        <v>395</v>
      </c>
      <c r="AD95" s="125">
        <v>269</v>
      </c>
      <c r="AE95" s="121">
        <v>167</v>
      </c>
      <c r="AF95" s="124">
        <v>7117</v>
      </c>
      <c r="AG95" s="124">
        <v>7298</v>
      </c>
      <c r="AH95" s="124">
        <v>174</v>
      </c>
      <c r="AI95" s="124">
        <v>7082</v>
      </c>
      <c r="AJ95" s="124">
        <v>7276</v>
      </c>
      <c r="AK95" s="125">
        <v>276</v>
      </c>
      <c r="AL95" s="121">
        <v>112</v>
      </c>
      <c r="AM95" s="124">
        <v>917</v>
      </c>
      <c r="AN95" s="124">
        <v>1375</v>
      </c>
      <c r="AO95" s="124">
        <v>123</v>
      </c>
      <c r="AP95" s="124">
        <v>994</v>
      </c>
      <c r="AQ95" s="124">
        <v>1425</v>
      </c>
      <c r="AR95" s="125">
        <v>188</v>
      </c>
      <c r="AS95" s="121">
        <v>37</v>
      </c>
      <c r="AT95" s="124">
        <v>1445</v>
      </c>
      <c r="AU95" s="124">
        <v>1904</v>
      </c>
      <c r="AV95" s="124">
        <v>33</v>
      </c>
      <c r="AW95" s="124">
        <v>1333</v>
      </c>
      <c r="AX95" s="124">
        <v>1832</v>
      </c>
      <c r="AY95" s="125">
        <v>73</v>
      </c>
      <c r="AZ95" s="121">
        <v>18</v>
      </c>
      <c r="BA95" s="124">
        <v>4755</v>
      </c>
      <c r="BB95" s="124">
        <v>4019</v>
      </c>
      <c r="BC95" s="124">
        <v>18</v>
      </c>
      <c r="BD95" s="124">
        <v>4755</v>
      </c>
      <c r="BE95" s="124">
        <v>4019</v>
      </c>
      <c r="BF95" s="125">
        <v>15</v>
      </c>
      <c r="BG95" s="121">
        <v>43</v>
      </c>
      <c r="BH95" s="124">
        <v>2525</v>
      </c>
      <c r="BI95" s="124">
        <v>1821</v>
      </c>
      <c r="BJ95" s="124">
        <v>42</v>
      </c>
      <c r="BK95" s="124">
        <v>2497</v>
      </c>
      <c r="BL95" s="124">
        <v>1773</v>
      </c>
      <c r="BM95" s="124">
        <v>154</v>
      </c>
      <c r="BN95" s="121"/>
      <c r="BO95" s="124"/>
      <c r="BP95" s="124"/>
      <c r="BQ95" s="124"/>
      <c r="BR95" s="124"/>
      <c r="BS95" s="124"/>
      <c r="BT95" s="125"/>
      <c r="BU95" s="123"/>
      <c r="BV95" s="124"/>
      <c r="BW95" s="124"/>
      <c r="BX95" s="124"/>
      <c r="BY95" s="124"/>
      <c r="BZ95" s="124"/>
      <c r="CA95" s="124"/>
      <c r="CB95" s="121">
        <v>10</v>
      </c>
      <c r="CC95" s="124">
        <v>83</v>
      </c>
      <c r="CD95" s="124">
        <v>114</v>
      </c>
      <c r="CE95" s="124">
        <v>11</v>
      </c>
      <c r="CF95" s="48" t="s">
        <v>41</v>
      </c>
      <c r="CG95" s="124">
        <v>143</v>
      </c>
      <c r="CH95" s="125">
        <v>5</v>
      </c>
      <c r="CI95" s="123">
        <v>24</v>
      </c>
      <c r="CJ95" s="124">
        <v>453</v>
      </c>
      <c r="CK95" s="124">
        <v>970</v>
      </c>
      <c r="CL95" s="124">
        <v>24</v>
      </c>
      <c r="CM95" s="48" t="s">
        <v>41</v>
      </c>
      <c r="CN95" s="123">
        <v>1047</v>
      </c>
      <c r="CO95" s="46">
        <v>2</v>
      </c>
      <c r="CP95" s="121">
        <v>47</v>
      </c>
      <c r="CQ95" s="124">
        <v>577</v>
      </c>
      <c r="CR95" s="124">
        <v>1131</v>
      </c>
      <c r="CS95" s="124">
        <v>47</v>
      </c>
      <c r="CT95" s="48" t="s">
        <v>41</v>
      </c>
      <c r="CU95" s="124">
        <v>1131</v>
      </c>
      <c r="CV95" s="104" t="s">
        <v>41</v>
      </c>
      <c r="CW95" s="115"/>
      <c r="CX95" s="115"/>
      <c r="CY95" s="176"/>
      <c r="CZ95" s="124"/>
      <c r="DA95" s="124"/>
      <c r="DB95" s="124"/>
      <c r="DC95" s="48"/>
      <c r="DD95" s="124"/>
      <c r="DE95" s="46"/>
      <c r="DF95" s="213"/>
    </row>
    <row r="96" spans="2:110" hidden="1" x14ac:dyDescent="0.15">
      <c r="B96" s="8"/>
      <c r="C96" s="9" t="s">
        <v>2</v>
      </c>
      <c r="D96" s="145">
        <f t="shared" ref="D96:G97" si="139">+J96+Q96+AE96+CB96+CI96+CP96</f>
        <v>256</v>
      </c>
      <c r="E96" s="126">
        <f t="shared" si="139"/>
        <v>13834</v>
      </c>
      <c r="F96" s="147">
        <f t="shared" si="139"/>
        <v>16502</v>
      </c>
      <c r="G96" s="147">
        <f t="shared" si="139"/>
        <v>445</v>
      </c>
      <c r="H96" s="147"/>
      <c r="I96" s="148">
        <f t="shared" si="138"/>
        <v>14002</v>
      </c>
      <c r="J96" s="123">
        <v>22</v>
      </c>
      <c r="K96" s="124">
        <v>181</v>
      </c>
      <c r="L96" s="124">
        <v>622</v>
      </c>
      <c r="M96" s="124">
        <v>38</v>
      </c>
      <c r="N96" s="124">
        <v>221</v>
      </c>
      <c r="O96" s="124">
        <v>661</v>
      </c>
      <c r="P96" s="125">
        <v>66</v>
      </c>
      <c r="Q96" s="121">
        <v>29</v>
      </c>
      <c r="R96" s="124">
        <v>1171</v>
      </c>
      <c r="S96" s="124">
        <v>1193</v>
      </c>
      <c r="T96" s="124">
        <v>153</v>
      </c>
      <c r="U96" s="124">
        <v>2247</v>
      </c>
      <c r="V96" s="124">
        <v>1901</v>
      </c>
      <c r="W96" s="125">
        <v>420</v>
      </c>
      <c r="X96" s="121">
        <v>4</v>
      </c>
      <c r="Y96" s="124">
        <v>77</v>
      </c>
      <c r="Z96" s="124">
        <v>107</v>
      </c>
      <c r="AA96" s="124">
        <v>94</v>
      </c>
      <c r="AB96" s="124">
        <v>1131</v>
      </c>
      <c r="AC96" s="124">
        <v>847</v>
      </c>
      <c r="AD96" s="125">
        <v>179</v>
      </c>
      <c r="AE96" s="121">
        <v>120</v>
      </c>
      <c r="AF96" s="124">
        <v>10852</v>
      </c>
      <c r="AG96" s="124">
        <v>12385</v>
      </c>
      <c r="AH96" s="124">
        <v>169</v>
      </c>
      <c r="AI96" s="124">
        <v>7905</v>
      </c>
      <c r="AJ96" s="124">
        <v>9096</v>
      </c>
      <c r="AK96" s="125">
        <v>227</v>
      </c>
      <c r="AL96" s="121">
        <v>63</v>
      </c>
      <c r="AM96" s="124">
        <v>528</v>
      </c>
      <c r="AN96" s="124">
        <v>893</v>
      </c>
      <c r="AO96" s="124">
        <v>106</v>
      </c>
      <c r="AP96" s="124">
        <v>1143</v>
      </c>
      <c r="AQ96" s="124">
        <v>1419</v>
      </c>
      <c r="AR96" s="125">
        <v>145</v>
      </c>
      <c r="AS96" s="121">
        <v>34</v>
      </c>
      <c r="AT96" s="124">
        <v>2663</v>
      </c>
      <c r="AU96" s="124">
        <v>3310</v>
      </c>
      <c r="AV96" s="124">
        <v>50</v>
      </c>
      <c r="AW96" s="124">
        <v>3107</v>
      </c>
      <c r="AX96" s="124">
        <v>3613</v>
      </c>
      <c r="AY96" s="125">
        <v>57</v>
      </c>
      <c r="AZ96" s="121">
        <v>23</v>
      </c>
      <c r="BA96" s="124">
        <v>7661</v>
      </c>
      <c r="BB96" s="124">
        <v>8182</v>
      </c>
      <c r="BC96" s="124">
        <v>13</v>
      </c>
      <c r="BD96" s="124">
        <v>3655</v>
      </c>
      <c r="BE96" s="124">
        <v>4064</v>
      </c>
      <c r="BF96" s="125">
        <v>25</v>
      </c>
      <c r="BG96" s="121">
        <v>11</v>
      </c>
      <c r="BH96" s="124">
        <v>1197</v>
      </c>
      <c r="BI96" s="124">
        <v>1177</v>
      </c>
      <c r="BJ96" s="124">
        <v>43</v>
      </c>
      <c r="BK96" s="124">
        <v>1771</v>
      </c>
      <c r="BL96" s="124">
        <v>1727</v>
      </c>
      <c r="BM96" s="124">
        <v>121</v>
      </c>
      <c r="BN96" s="121"/>
      <c r="BO96" s="124"/>
      <c r="BP96" s="124"/>
      <c r="BQ96" s="124"/>
      <c r="BR96" s="124"/>
      <c r="BS96" s="124"/>
      <c r="BT96" s="125"/>
      <c r="BU96" s="123"/>
      <c r="BV96" s="124"/>
      <c r="BW96" s="124"/>
      <c r="BX96" s="124"/>
      <c r="BY96" s="124"/>
      <c r="BZ96" s="124"/>
      <c r="CA96" s="124"/>
      <c r="CB96" s="121">
        <v>25</v>
      </c>
      <c r="CC96" s="124">
        <v>1196</v>
      </c>
      <c r="CD96" s="124">
        <v>1106</v>
      </c>
      <c r="CE96" s="124">
        <v>27</v>
      </c>
      <c r="CF96" s="48" t="s">
        <v>41</v>
      </c>
      <c r="CG96" s="124">
        <v>1108</v>
      </c>
      <c r="CH96" s="125">
        <v>3</v>
      </c>
      <c r="CI96" s="123">
        <v>33</v>
      </c>
      <c r="CJ96" s="124">
        <v>236</v>
      </c>
      <c r="CK96" s="124">
        <v>534</v>
      </c>
      <c r="CL96" s="124">
        <v>31</v>
      </c>
      <c r="CM96" s="48" t="s">
        <v>41</v>
      </c>
      <c r="CN96" s="124">
        <v>574</v>
      </c>
      <c r="CO96" s="46">
        <v>4</v>
      </c>
      <c r="CP96" s="121">
        <v>27</v>
      </c>
      <c r="CQ96" s="124">
        <v>198</v>
      </c>
      <c r="CR96" s="124">
        <v>662</v>
      </c>
      <c r="CS96" s="124">
        <v>27</v>
      </c>
      <c r="CT96" s="48" t="s">
        <v>41</v>
      </c>
      <c r="CU96" s="124">
        <v>662</v>
      </c>
      <c r="CV96" s="104" t="s">
        <v>41</v>
      </c>
      <c r="CW96" s="115"/>
      <c r="CX96" s="115"/>
      <c r="CY96" s="176"/>
      <c r="CZ96" s="124"/>
      <c r="DA96" s="124"/>
      <c r="DB96" s="124"/>
      <c r="DC96" s="48"/>
      <c r="DD96" s="124"/>
      <c r="DE96" s="46"/>
      <c r="DF96" s="213"/>
    </row>
    <row r="97" spans="2:110" hidden="1" x14ac:dyDescent="0.15">
      <c r="B97" s="8"/>
      <c r="C97" s="10" t="s">
        <v>3</v>
      </c>
      <c r="D97" s="121">
        <f t="shared" si="139"/>
        <v>188</v>
      </c>
      <c r="E97" s="122">
        <f t="shared" si="139"/>
        <v>5725</v>
      </c>
      <c r="F97" s="124">
        <f t="shared" si="139"/>
        <v>7268</v>
      </c>
      <c r="G97" s="124">
        <f t="shared" si="139"/>
        <v>201</v>
      </c>
      <c r="H97" s="124"/>
      <c r="I97" s="125">
        <f t="shared" si="138"/>
        <v>7252</v>
      </c>
      <c r="J97" s="129">
        <v>11</v>
      </c>
      <c r="K97" s="130">
        <v>195</v>
      </c>
      <c r="L97" s="130">
        <v>486</v>
      </c>
      <c r="M97" s="130">
        <v>12</v>
      </c>
      <c r="N97" s="130">
        <v>198</v>
      </c>
      <c r="O97" s="130">
        <v>490</v>
      </c>
      <c r="P97" s="131">
        <v>65</v>
      </c>
      <c r="Q97" s="127">
        <v>30</v>
      </c>
      <c r="R97" s="130">
        <v>643</v>
      </c>
      <c r="S97" s="130">
        <v>840</v>
      </c>
      <c r="T97" s="130">
        <v>38</v>
      </c>
      <c r="U97" s="130">
        <v>624</v>
      </c>
      <c r="V97" s="130">
        <v>767</v>
      </c>
      <c r="W97" s="131">
        <v>414</v>
      </c>
      <c r="X97" s="127">
        <v>20</v>
      </c>
      <c r="Y97" s="130">
        <v>156</v>
      </c>
      <c r="Z97" s="130">
        <v>236</v>
      </c>
      <c r="AA97" s="130">
        <v>20</v>
      </c>
      <c r="AB97" s="130">
        <v>173</v>
      </c>
      <c r="AC97" s="130">
        <v>242</v>
      </c>
      <c r="AD97" s="131">
        <v>179</v>
      </c>
      <c r="AE97" s="127">
        <v>89</v>
      </c>
      <c r="AF97" s="130">
        <v>3879</v>
      </c>
      <c r="AG97" s="130">
        <v>4503</v>
      </c>
      <c r="AH97" s="130">
        <v>94</v>
      </c>
      <c r="AI97" s="130">
        <v>3893</v>
      </c>
      <c r="AJ97" s="130">
        <v>4535</v>
      </c>
      <c r="AK97" s="131">
        <v>221</v>
      </c>
      <c r="AL97" s="127">
        <v>66</v>
      </c>
      <c r="AM97" s="130">
        <v>440</v>
      </c>
      <c r="AN97" s="130">
        <v>809</v>
      </c>
      <c r="AO97" s="130">
        <v>70</v>
      </c>
      <c r="AP97" s="130">
        <v>457</v>
      </c>
      <c r="AQ97" s="130">
        <v>847</v>
      </c>
      <c r="AR97" s="131">
        <v>140</v>
      </c>
      <c r="AS97" s="127">
        <v>12</v>
      </c>
      <c r="AT97" s="130">
        <v>1367</v>
      </c>
      <c r="AU97" s="130">
        <v>1669</v>
      </c>
      <c r="AV97" s="130">
        <v>13</v>
      </c>
      <c r="AW97" s="130">
        <v>1364</v>
      </c>
      <c r="AX97" s="130">
        <v>1663</v>
      </c>
      <c r="AY97" s="131">
        <v>56</v>
      </c>
      <c r="AZ97" s="127">
        <v>11</v>
      </c>
      <c r="BA97" s="130">
        <v>2072</v>
      </c>
      <c r="BB97" s="130">
        <v>2025</v>
      </c>
      <c r="BC97" s="130">
        <v>11</v>
      </c>
      <c r="BD97" s="130">
        <v>2072</v>
      </c>
      <c r="BE97" s="130">
        <v>2025</v>
      </c>
      <c r="BF97" s="131">
        <v>25</v>
      </c>
      <c r="BG97" s="127">
        <v>6</v>
      </c>
      <c r="BH97" s="130">
        <v>505</v>
      </c>
      <c r="BI97" s="130">
        <v>426</v>
      </c>
      <c r="BJ97" s="130">
        <v>6</v>
      </c>
      <c r="BK97" s="130">
        <v>499</v>
      </c>
      <c r="BL97" s="130">
        <v>424</v>
      </c>
      <c r="BM97" s="130">
        <v>121</v>
      </c>
      <c r="BN97" s="127"/>
      <c r="BO97" s="130"/>
      <c r="BP97" s="130"/>
      <c r="BQ97" s="130"/>
      <c r="BR97" s="130"/>
      <c r="BS97" s="130"/>
      <c r="BT97" s="131"/>
      <c r="BU97" s="129"/>
      <c r="BV97" s="130"/>
      <c r="BW97" s="130"/>
      <c r="BX97" s="130"/>
      <c r="BY97" s="130"/>
      <c r="BZ97" s="130"/>
      <c r="CA97" s="130"/>
      <c r="CB97" s="127">
        <v>12</v>
      </c>
      <c r="CC97" s="130">
        <v>466</v>
      </c>
      <c r="CD97" s="130">
        <v>331</v>
      </c>
      <c r="CE97" s="130">
        <v>13</v>
      </c>
      <c r="CF97" s="59" t="s">
        <v>41</v>
      </c>
      <c r="CG97" s="130">
        <v>351</v>
      </c>
      <c r="CH97" s="131">
        <v>2</v>
      </c>
      <c r="CI97" s="129">
        <v>19</v>
      </c>
      <c r="CJ97" s="130">
        <v>147</v>
      </c>
      <c r="CK97" s="130">
        <v>331</v>
      </c>
      <c r="CL97" s="130">
        <v>17</v>
      </c>
      <c r="CM97" s="59" t="s">
        <v>41</v>
      </c>
      <c r="CN97" s="130">
        <v>332</v>
      </c>
      <c r="CO97" s="131">
        <v>6</v>
      </c>
      <c r="CP97" s="127">
        <v>27</v>
      </c>
      <c r="CQ97" s="130">
        <v>395</v>
      </c>
      <c r="CR97" s="130">
        <v>777</v>
      </c>
      <c r="CS97" s="130">
        <v>27</v>
      </c>
      <c r="CT97" s="59" t="s">
        <v>41</v>
      </c>
      <c r="CU97" s="130">
        <v>777</v>
      </c>
      <c r="CV97" s="134" t="s">
        <v>41</v>
      </c>
      <c r="CW97" s="115"/>
      <c r="CX97" s="115"/>
      <c r="CY97" s="177"/>
      <c r="CZ97" s="130"/>
      <c r="DA97" s="130"/>
      <c r="DB97" s="130"/>
      <c r="DC97" s="59"/>
      <c r="DD97" s="130"/>
      <c r="DE97" s="206"/>
      <c r="DF97" s="213"/>
    </row>
    <row r="98" spans="2:110" hidden="1" x14ac:dyDescent="0.15">
      <c r="B98" s="8"/>
      <c r="C98" s="9" t="s">
        <v>4</v>
      </c>
      <c r="D98" s="121">
        <f t="shared" ref="D98:G99" si="140">+J98+Q98+AE98+CB98+CI98+CP98</f>
        <v>191</v>
      </c>
      <c r="E98" s="122">
        <f t="shared" si="140"/>
        <v>7843</v>
      </c>
      <c r="F98" s="124">
        <f t="shared" si="140"/>
        <v>9697</v>
      </c>
      <c r="G98" s="124">
        <f t="shared" si="140"/>
        <v>208</v>
      </c>
      <c r="H98" s="124"/>
      <c r="I98" s="125">
        <f t="shared" si="138"/>
        <v>7578</v>
      </c>
      <c r="J98" s="123">
        <v>25</v>
      </c>
      <c r="K98" s="124">
        <v>425</v>
      </c>
      <c r="L98" s="124">
        <v>1108</v>
      </c>
      <c r="M98" s="124">
        <v>26</v>
      </c>
      <c r="N98" s="124">
        <v>426</v>
      </c>
      <c r="O98" s="124">
        <v>1111</v>
      </c>
      <c r="P98" s="125">
        <v>63</v>
      </c>
      <c r="Q98" s="121">
        <v>30</v>
      </c>
      <c r="R98" s="124">
        <v>944</v>
      </c>
      <c r="S98" s="124">
        <v>1054</v>
      </c>
      <c r="T98" s="124">
        <v>37</v>
      </c>
      <c r="U98" s="124">
        <v>816</v>
      </c>
      <c r="V98" s="124">
        <v>851</v>
      </c>
      <c r="W98" s="125">
        <v>407</v>
      </c>
      <c r="X98" s="121">
        <v>15</v>
      </c>
      <c r="Y98" s="124">
        <v>156</v>
      </c>
      <c r="Z98" s="124">
        <v>198</v>
      </c>
      <c r="AA98" s="124">
        <v>18</v>
      </c>
      <c r="AB98" s="124">
        <v>166</v>
      </c>
      <c r="AC98" s="124">
        <v>205</v>
      </c>
      <c r="AD98" s="125">
        <v>176</v>
      </c>
      <c r="AE98" s="121">
        <v>85</v>
      </c>
      <c r="AF98" s="124">
        <v>5679</v>
      </c>
      <c r="AG98" s="124">
        <v>6114</v>
      </c>
      <c r="AH98" s="124">
        <v>93</v>
      </c>
      <c r="AI98" s="124">
        <v>3753</v>
      </c>
      <c r="AJ98" s="124">
        <v>4082</v>
      </c>
      <c r="AK98" s="125">
        <v>218</v>
      </c>
      <c r="AL98" s="121">
        <v>67</v>
      </c>
      <c r="AM98" s="124">
        <v>351</v>
      </c>
      <c r="AN98" s="124">
        <v>802</v>
      </c>
      <c r="AO98" s="124">
        <v>74</v>
      </c>
      <c r="AP98" s="124">
        <v>455</v>
      </c>
      <c r="AQ98" s="124">
        <v>923</v>
      </c>
      <c r="AR98" s="125">
        <v>138</v>
      </c>
      <c r="AS98" s="121">
        <v>9</v>
      </c>
      <c r="AT98" s="124">
        <v>1623</v>
      </c>
      <c r="AU98" s="124">
        <v>1720</v>
      </c>
      <c r="AV98" s="124">
        <v>15</v>
      </c>
      <c r="AW98" s="124">
        <v>1693</v>
      </c>
      <c r="AX98" s="124">
        <v>1743</v>
      </c>
      <c r="AY98" s="125">
        <v>50</v>
      </c>
      <c r="AZ98" s="121">
        <v>9</v>
      </c>
      <c r="BA98" s="124">
        <v>3705</v>
      </c>
      <c r="BB98" s="124">
        <v>3592</v>
      </c>
      <c r="BC98" s="124">
        <v>4</v>
      </c>
      <c r="BD98" s="124">
        <v>1605</v>
      </c>
      <c r="BE98" s="124">
        <v>1416</v>
      </c>
      <c r="BF98" s="125">
        <v>30</v>
      </c>
      <c r="BG98" s="121">
        <v>3</v>
      </c>
      <c r="BH98" s="124">
        <v>1549</v>
      </c>
      <c r="BI98" s="124">
        <v>1301</v>
      </c>
      <c r="BJ98" s="124">
        <v>10</v>
      </c>
      <c r="BK98" s="124">
        <v>1669</v>
      </c>
      <c r="BL98" s="124">
        <v>1470</v>
      </c>
      <c r="BM98" s="124">
        <v>114</v>
      </c>
      <c r="BN98" s="121"/>
      <c r="BO98" s="124"/>
      <c r="BP98" s="124"/>
      <c r="BQ98" s="124"/>
      <c r="BR98" s="124"/>
      <c r="BS98" s="124"/>
      <c r="BT98" s="125"/>
      <c r="BU98" s="123"/>
      <c r="BV98" s="124"/>
      <c r="BW98" s="124"/>
      <c r="BX98" s="124"/>
      <c r="BY98" s="124"/>
      <c r="BZ98" s="124"/>
      <c r="CA98" s="124"/>
      <c r="CB98" s="121">
        <v>8</v>
      </c>
      <c r="CC98" s="124">
        <v>378</v>
      </c>
      <c r="CD98" s="124">
        <v>411</v>
      </c>
      <c r="CE98" s="124">
        <v>9</v>
      </c>
      <c r="CF98" s="48" t="s">
        <v>41</v>
      </c>
      <c r="CG98" s="124">
        <v>423</v>
      </c>
      <c r="CH98" s="125">
        <v>1</v>
      </c>
      <c r="CI98" s="123">
        <v>21</v>
      </c>
      <c r="CJ98" s="124">
        <v>210</v>
      </c>
      <c r="CK98" s="124">
        <v>541</v>
      </c>
      <c r="CL98" s="124">
        <v>21</v>
      </c>
      <c r="CM98" s="48" t="s">
        <v>41</v>
      </c>
      <c r="CN98" s="124">
        <v>642</v>
      </c>
      <c r="CO98" s="125">
        <v>6</v>
      </c>
      <c r="CP98" s="121">
        <v>22</v>
      </c>
      <c r="CQ98" s="124">
        <v>207</v>
      </c>
      <c r="CR98" s="124">
        <v>469</v>
      </c>
      <c r="CS98" s="124">
        <v>22</v>
      </c>
      <c r="CT98" s="48" t="s">
        <v>41</v>
      </c>
      <c r="CU98" s="124">
        <v>469</v>
      </c>
      <c r="CV98" s="104" t="s">
        <v>41</v>
      </c>
      <c r="CW98" s="115"/>
      <c r="CX98" s="115"/>
      <c r="CY98" s="176"/>
      <c r="CZ98" s="124"/>
      <c r="DA98" s="124"/>
      <c r="DB98" s="124"/>
      <c r="DC98" s="48"/>
      <c r="DD98" s="124"/>
      <c r="DE98" s="46"/>
      <c r="DF98" s="213"/>
    </row>
    <row r="99" spans="2:110" hidden="1" x14ac:dyDescent="0.15">
      <c r="B99" s="8"/>
      <c r="C99" s="9" t="s">
        <v>5</v>
      </c>
      <c r="D99" s="145">
        <f t="shared" si="140"/>
        <v>172</v>
      </c>
      <c r="E99" s="126">
        <f t="shared" si="140"/>
        <v>4626</v>
      </c>
      <c r="F99" s="147">
        <f t="shared" si="140"/>
        <v>6101</v>
      </c>
      <c r="G99" s="147">
        <f t="shared" si="140"/>
        <v>204</v>
      </c>
      <c r="H99" s="147"/>
      <c r="I99" s="148">
        <f t="shared" si="138"/>
        <v>6342</v>
      </c>
      <c r="J99" s="123">
        <v>13</v>
      </c>
      <c r="K99" s="124">
        <v>97</v>
      </c>
      <c r="L99" s="124">
        <v>185</v>
      </c>
      <c r="M99" s="124">
        <v>14</v>
      </c>
      <c r="N99" s="124">
        <v>96</v>
      </c>
      <c r="O99" s="124">
        <v>183</v>
      </c>
      <c r="P99" s="125">
        <v>63</v>
      </c>
      <c r="Q99" s="121">
        <v>30</v>
      </c>
      <c r="R99" s="124">
        <v>715</v>
      </c>
      <c r="S99" s="124">
        <v>934</v>
      </c>
      <c r="T99" s="124">
        <v>49</v>
      </c>
      <c r="U99" s="124">
        <v>778</v>
      </c>
      <c r="V99" s="124">
        <v>964</v>
      </c>
      <c r="W99" s="125">
        <v>388</v>
      </c>
      <c r="X99" s="121">
        <v>18</v>
      </c>
      <c r="Y99" s="124">
        <v>258</v>
      </c>
      <c r="Z99" s="124">
        <v>208</v>
      </c>
      <c r="AA99" s="124">
        <v>16</v>
      </c>
      <c r="AB99" s="124">
        <v>239</v>
      </c>
      <c r="AC99" s="124">
        <v>199</v>
      </c>
      <c r="AD99" s="125">
        <v>178</v>
      </c>
      <c r="AE99" s="121">
        <v>87</v>
      </c>
      <c r="AF99" s="124">
        <v>3079</v>
      </c>
      <c r="AG99" s="124">
        <v>3735</v>
      </c>
      <c r="AH99" s="124">
        <v>100</v>
      </c>
      <c r="AI99" s="124">
        <v>3200</v>
      </c>
      <c r="AJ99" s="124">
        <v>3836</v>
      </c>
      <c r="AK99" s="125">
        <v>203</v>
      </c>
      <c r="AL99" s="121">
        <v>71</v>
      </c>
      <c r="AM99" s="124">
        <v>519</v>
      </c>
      <c r="AN99" s="124">
        <v>904</v>
      </c>
      <c r="AO99" s="124">
        <v>83</v>
      </c>
      <c r="AP99" s="124">
        <v>669</v>
      </c>
      <c r="AQ99" s="124">
        <v>1041</v>
      </c>
      <c r="AR99" s="125">
        <v>124</v>
      </c>
      <c r="AS99" s="121">
        <v>12</v>
      </c>
      <c r="AT99" s="124">
        <v>1933</v>
      </c>
      <c r="AU99" s="124">
        <v>2261</v>
      </c>
      <c r="AV99" s="124">
        <v>13</v>
      </c>
      <c r="AW99" s="124">
        <v>1904</v>
      </c>
      <c r="AX99" s="124">
        <v>2225</v>
      </c>
      <c r="AY99" s="125">
        <v>49</v>
      </c>
      <c r="AZ99" s="121">
        <v>4</v>
      </c>
      <c r="BA99" s="124">
        <v>627</v>
      </c>
      <c r="BB99" s="124">
        <v>570</v>
      </c>
      <c r="BC99" s="124">
        <v>4</v>
      </c>
      <c r="BD99" s="124">
        <v>627</v>
      </c>
      <c r="BE99" s="124">
        <v>570</v>
      </c>
      <c r="BF99" s="125">
        <v>30</v>
      </c>
      <c r="BG99" s="121">
        <v>1</v>
      </c>
      <c r="BH99" s="124">
        <v>22</v>
      </c>
      <c r="BI99" s="124">
        <v>80</v>
      </c>
      <c r="BJ99" s="124">
        <v>6</v>
      </c>
      <c r="BK99" s="124">
        <v>118</v>
      </c>
      <c r="BL99" s="124">
        <v>100</v>
      </c>
      <c r="BM99" s="124">
        <v>109</v>
      </c>
      <c r="BN99" s="121"/>
      <c r="BO99" s="124"/>
      <c r="BP99" s="124"/>
      <c r="BQ99" s="124"/>
      <c r="BR99" s="124"/>
      <c r="BS99" s="124"/>
      <c r="BT99" s="125"/>
      <c r="BU99" s="123"/>
      <c r="BV99" s="124"/>
      <c r="BW99" s="124"/>
      <c r="BX99" s="124"/>
      <c r="BY99" s="124"/>
      <c r="BZ99" s="124"/>
      <c r="CA99" s="124"/>
      <c r="CB99" s="121">
        <v>5</v>
      </c>
      <c r="CC99" s="124">
        <v>61</v>
      </c>
      <c r="CD99" s="124">
        <v>116</v>
      </c>
      <c r="CE99" s="124">
        <v>4</v>
      </c>
      <c r="CF99" s="48" t="s">
        <v>41</v>
      </c>
      <c r="CG99" s="124">
        <v>139</v>
      </c>
      <c r="CH99" s="125">
        <v>2</v>
      </c>
      <c r="CI99" s="123">
        <v>18</v>
      </c>
      <c r="CJ99" s="124">
        <v>261</v>
      </c>
      <c r="CK99" s="124">
        <v>508</v>
      </c>
      <c r="CL99" s="124">
        <v>18</v>
      </c>
      <c r="CM99" s="55" t="s">
        <v>41</v>
      </c>
      <c r="CN99" s="124">
        <v>597</v>
      </c>
      <c r="CO99" s="125">
        <v>6</v>
      </c>
      <c r="CP99" s="121">
        <v>19</v>
      </c>
      <c r="CQ99" s="124">
        <v>413</v>
      </c>
      <c r="CR99" s="124">
        <v>623</v>
      </c>
      <c r="CS99" s="124">
        <v>19</v>
      </c>
      <c r="CT99" s="55" t="s">
        <v>41</v>
      </c>
      <c r="CU99" s="124">
        <v>623</v>
      </c>
      <c r="CV99" s="160" t="s">
        <v>41</v>
      </c>
      <c r="CW99" s="115"/>
      <c r="CX99" s="115"/>
      <c r="CY99" s="176"/>
      <c r="CZ99" s="124"/>
      <c r="DA99" s="124"/>
      <c r="DB99" s="124"/>
      <c r="DC99" s="55"/>
      <c r="DD99" s="124"/>
      <c r="DE99" s="207"/>
      <c r="DF99" s="213"/>
    </row>
    <row r="100" spans="2:110" hidden="1" x14ac:dyDescent="0.15">
      <c r="B100" s="8"/>
      <c r="C100" s="10" t="s">
        <v>6</v>
      </c>
      <c r="D100" s="121">
        <f t="shared" ref="D100:G101" si="141">+J100+Q100+AE100+CB100+CI100+CP100</f>
        <v>190</v>
      </c>
      <c r="E100" s="122">
        <f t="shared" si="141"/>
        <v>6620</v>
      </c>
      <c r="F100" s="124">
        <f t="shared" si="141"/>
        <v>9137</v>
      </c>
      <c r="G100" s="124">
        <f t="shared" si="141"/>
        <v>200</v>
      </c>
      <c r="H100" s="124"/>
      <c r="I100" s="125">
        <f t="shared" ref="I100:I105" si="142">+O100+V100+AJ100+CG100+CN100+CU100</f>
        <v>9118</v>
      </c>
      <c r="J100" s="129">
        <v>11</v>
      </c>
      <c r="K100" s="130">
        <v>174</v>
      </c>
      <c r="L100" s="130">
        <v>765</v>
      </c>
      <c r="M100" s="130">
        <v>16</v>
      </c>
      <c r="N100" s="130">
        <v>183</v>
      </c>
      <c r="O100" s="130">
        <v>776</v>
      </c>
      <c r="P100" s="131">
        <v>56</v>
      </c>
      <c r="Q100" s="127">
        <v>33</v>
      </c>
      <c r="R100" s="130">
        <v>849</v>
      </c>
      <c r="S100" s="130">
        <v>974</v>
      </c>
      <c r="T100" s="130">
        <v>38</v>
      </c>
      <c r="U100" s="130">
        <v>786</v>
      </c>
      <c r="V100" s="130">
        <v>856</v>
      </c>
      <c r="W100" s="131">
        <v>383</v>
      </c>
      <c r="X100" s="127">
        <v>21</v>
      </c>
      <c r="Y100" s="130">
        <v>232</v>
      </c>
      <c r="Z100" s="130">
        <v>204</v>
      </c>
      <c r="AA100" s="130">
        <v>18</v>
      </c>
      <c r="AB100" s="130">
        <v>210</v>
      </c>
      <c r="AC100" s="130">
        <v>184</v>
      </c>
      <c r="AD100" s="131">
        <v>181</v>
      </c>
      <c r="AE100" s="127">
        <v>100</v>
      </c>
      <c r="AF100" s="130">
        <v>4912</v>
      </c>
      <c r="AG100" s="130">
        <v>6194</v>
      </c>
      <c r="AH100" s="130">
        <v>100</v>
      </c>
      <c r="AI100" s="130">
        <v>4926</v>
      </c>
      <c r="AJ100" s="130">
        <v>6218</v>
      </c>
      <c r="AK100" s="131">
        <v>200</v>
      </c>
      <c r="AL100" s="127">
        <v>81</v>
      </c>
      <c r="AM100" s="130">
        <v>576</v>
      </c>
      <c r="AN100" s="130">
        <v>1008</v>
      </c>
      <c r="AO100" s="130">
        <v>80</v>
      </c>
      <c r="AP100" s="130">
        <v>550</v>
      </c>
      <c r="AQ100" s="130">
        <v>1004</v>
      </c>
      <c r="AR100" s="131">
        <v>122</v>
      </c>
      <c r="AS100" s="127">
        <v>10</v>
      </c>
      <c r="AT100" s="130">
        <v>1082</v>
      </c>
      <c r="AU100" s="130">
        <v>1845</v>
      </c>
      <c r="AV100" s="130">
        <v>11</v>
      </c>
      <c r="AW100" s="130">
        <v>1122</v>
      </c>
      <c r="AX100" s="130">
        <v>1873</v>
      </c>
      <c r="AY100" s="131">
        <v>48</v>
      </c>
      <c r="AZ100" s="127">
        <v>9</v>
      </c>
      <c r="BA100" s="130">
        <v>3254</v>
      </c>
      <c r="BB100" s="130">
        <v>3341</v>
      </c>
      <c r="BC100" s="130">
        <v>9</v>
      </c>
      <c r="BD100" s="130">
        <v>3254</v>
      </c>
      <c r="BE100" s="130">
        <v>3341</v>
      </c>
      <c r="BF100" s="131">
        <v>30</v>
      </c>
      <c r="BG100" s="127">
        <v>19</v>
      </c>
      <c r="BH100" s="130">
        <v>1682</v>
      </c>
      <c r="BI100" s="130">
        <v>1320</v>
      </c>
      <c r="BJ100" s="130">
        <v>19</v>
      </c>
      <c r="BK100" s="130">
        <v>1664</v>
      </c>
      <c r="BL100" s="130">
        <v>1307</v>
      </c>
      <c r="BM100" s="130">
        <v>109</v>
      </c>
      <c r="BN100" s="127"/>
      <c r="BO100" s="130"/>
      <c r="BP100" s="130"/>
      <c r="BQ100" s="130"/>
      <c r="BR100" s="130"/>
      <c r="BS100" s="130"/>
      <c r="BT100" s="131"/>
      <c r="BU100" s="129"/>
      <c r="BV100" s="130"/>
      <c r="BW100" s="130"/>
      <c r="BX100" s="130"/>
      <c r="BY100" s="130"/>
      <c r="BZ100" s="130"/>
      <c r="CA100" s="130"/>
      <c r="CB100" s="127">
        <v>10</v>
      </c>
      <c r="CC100" s="130">
        <v>198</v>
      </c>
      <c r="CD100" s="130">
        <v>230</v>
      </c>
      <c r="CE100" s="130">
        <v>11</v>
      </c>
      <c r="CF100" s="48" t="s">
        <v>41</v>
      </c>
      <c r="CG100" s="130">
        <v>251</v>
      </c>
      <c r="CH100" s="131">
        <v>1</v>
      </c>
      <c r="CI100" s="129">
        <v>29</v>
      </c>
      <c r="CJ100" s="130">
        <v>263</v>
      </c>
      <c r="CK100" s="130">
        <v>651</v>
      </c>
      <c r="CL100" s="130">
        <v>28</v>
      </c>
      <c r="CM100" s="48" t="s">
        <v>41</v>
      </c>
      <c r="CN100" s="130">
        <v>694</v>
      </c>
      <c r="CO100" s="131">
        <v>7</v>
      </c>
      <c r="CP100" s="127">
        <v>7</v>
      </c>
      <c r="CQ100" s="130">
        <v>224</v>
      </c>
      <c r="CR100" s="130">
        <v>323</v>
      </c>
      <c r="CS100" s="130">
        <v>7</v>
      </c>
      <c r="CT100" s="48" t="s">
        <v>41</v>
      </c>
      <c r="CU100" s="130">
        <v>323</v>
      </c>
      <c r="CV100" s="104" t="s">
        <v>41</v>
      </c>
      <c r="CW100" s="115"/>
      <c r="CX100" s="115"/>
      <c r="CY100" s="177"/>
      <c r="CZ100" s="130"/>
      <c r="DA100" s="130"/>
      <c r="DB100" s="130"/>
      <c r="DC100" s="48"/>
      <c r="DD100" s="130"/>
      <c r="DE100" s="46"/>
      <c r="DF100" s="213"/>
    </row>
    <row r="101" spans="2:110" hidden="1" x14ac:dyDescent="0.15">
      <c r="B101" s="8"/>
      <c r="C101" s="9" t="s">
        <v>7</v>
      </c>
      <c r="D101" s="121">
        <f t="shared" si="141"/>
        <v>213</v>
      </c>
      <c r="E101" s="122">
        <f t="shared" si="141"/>
        <v>9670</v>
      </c>
      <c r="F101" s="124">
        <f t="shared" si="141"/>
        <v>11700</v>
      </c>
      <c r="G101" s="124">
        <f t="shared" si="141"/>
        <v>230</v>
      </c>
      <c r="H101" s="124"/>
      <c r="I101" s="125">
        <f t="shared" si="142"/>
        <v>16559</v>
      </c>
      <c r="J101" s="123">
        <v>17</v>
      </c>
      <c r="K101" s="124">
        <v>99</v>
      </c>
      <c r="L101" s="124">
        <v>176</v>
      </c>
      <c r="M101" s="124">
        <v>15</v>
      </c>
      <c r="N101" s="124">
        <v>98</v>
      </c>
      <c r="O101" s="124">
        <v>177</v>
      </c>
      <c r="P101" s="125">
        <v>60</v>
      </c>
      <c r="Q101" s="121">
        <v>36</v>
      </c>
      <c r="R101" s="124">
        <v>1956</v>
      </c>
      <c r="S101" s="124">
        <v>1751</v>
      </c>
      <c r="T101" s="124">
        <v>36</v>
      </c>
      <c r="U101" s="124">
        <v>1901</v>
      </c>
      <c r="V101" s="124">
        <v>1633</v>
      </c>
      <c r="W101" s="125">
        <v>383</v>
      </c>
      <c r="X101" s="121">
        <v>18</v>
      </c>
      <c r="Y101" s="124">
        <v>199</v>
      </c>
      <c r="Z101" s="124">
        <v>180</v>
      </c>
      <c r="AA101" s="124">
        <v>15</v>
      </c>
      <c r="AB101" s="124">
        <v>199</v>
      </c>
      <c r="AC101" s="124">
        <v>168</v>
      </c>
      <c r="AD101" s="125">
        <v>184</v>
      </c>
      <c r="AE101" s="121">
        <v>115</v>
      </c>
      <c r="AF101" s="124">
        <v>6629</v>
      </c>
      <c r="AG101" s="124">
        <v>8059</v>
      </c>
      <c r="AH101" s="124">
        <v>136</v>
      </c>
      <c r="AI101" s="124">
        <v>11206</v>
      </c>
      <c r="AJ101" s="124">
        <v>12852</v>
      </c>
      <c r="AK101" s="125">
        <v>177</v>
      </c>
      <c r="AL101" s="121">
        <v>90</v>
      </c>
      <c r="AM101" s="124">
        <v>604</v>
      </c>
      <c r="AN101" s="124">
        <v>897</v>
      </c>
      <c r="AO101" s="124">
        <v>100</v>
      </c>
      <c r="AP101" s="124">
        <v>761</v>
      </c>
      <c r="AQ101" s="124">
        <v>1089</v>
      </c>
      <c r="AR101" s="125">
        <v>110</v>
      </c>
      <c r="AS101" s="121">
        <v>12</v>
      </c>
      <c r="AT101" s="124">
        <v>746</v>
      </c>
      <c r="AU101" s="124">
        <v>1033</v>
      </c>
      <c r="AV101" s="124">
        <v>13</v>
      </c>
      <c r="AW101" s="124">
        <v>808</v>
      </c>
      <c r="AX101" s="124">
        <v>1081</v>
      </c>
      <c r="AY101" s="125">
        <v>47</v>
      </c>
      <c r="AZ101" s="121">
        <v>13</v>
      </c>
      <c r="BA101" s="124">
        <v>5279</v>
      </c>
      <c r="BB101" s="124">
        <v>6129</v>
      </c>
      <c r="BC101" s="124">
        <v>23</v>
      </c>
      <c r="BD101" s="124">
        <v>9637</v>
      </c>
      <c r="BE101" s="124">
        <v>10682</v>
      </c>
      <c r="BF101" s="125">
        <v>20</v>
      </c>
      <c r="BG101" s="121">
        <v>9</v>
      </c>
      <c r="BH101" s="124">
        <v>251</v>
      </c>
      <c r="BI101" s="124">
        <v>350</v>
      </c>
      <c r="BJ101" s="124">
        <v>16</v>
      </c>
      <c r="BK101" s="124">
        <v>393</v>
      </c>
      <c r="BL101" s="124">
        <v>472</v>
      </c>
      <c r="BM101" s="124">
        <v>102</v>
      </c>
      <c r="BN101" s="121"/>
      <c r="BO101" s="124"/>
      <c r="BP101" s="124"/>
      <c r="BQ101" s="124"/>
      <c r="BR101" s="124"/>
      <c r="BS101" s="124"/>
      <c r="BT101" s="125"/>
      <c r="BU101" s="123"/>
      <c r="BV101" s="124"/>
      <c r="BW101" s="124"/>
      <c r="BX101" s="124"/>
      <c r="BY101" s="124"/>
      <c r="BZ101" s="124"/>
      <c r="CA101" s="124"/>
      <c r="CB101" s="121">
        <v>10</v>
      </c>
      <c r="CC101" s="124">
        <v>427</v>
      </c>
      <c r="CD101" s="124">
        <v>352</v>
      </c>
      <c r="CE101" s="124">
        <v>9</v>
      </c>
      <c r="CF101" s="48" t="s">
        <v>41</v>
      </c>
      <c r="CG101" s="124">
        <v>348</v>
      </c>
      <c r="CH101" s="125">
        <v>2</v>
      </c>
      <c r="CI101" s="123">
        <v>21</v>
      </c>
      <c r="CJ101" s="124">
        <v>456</v>
      </c>
      <c r="CK101" s="124">
        <v>1097</v>
      </c>
      <c r="CL101" s="124">
        <v>20</v>
      </c>
      <c r="CM101" s="48" t="s">
        <v>41</v>
      </c>
      <c r="CN101" s="124">
        <v>1284</v>
      </c>
      <c r="CO101" s="125">
        <v>8</v>
      </c>
      <c r="CP101" s="121">
        <v>14</v>
      </c>
      <c r="CQ101" s="124">
        <v>103</v>
      </c>
      <c r="CR101" s="124">
        <v>265</v>
      </c>
      <c r="CS101" s="124">
        <v>14</v>
      </c>
      <c r="CT101" s="48" t="s">
        <v>41</v>
      </c>
      <c r="CU101" s="124">
        <v>265</v>
      </c>
      <c r="CV101" s="104" t="s">
        <v>41</v>
      </c>
      <c r="CW101" s="115"/>
      <c r="CX101" s="115"/>
      <c r="CY101" s="176"/>
      <c r="CZ101" s="124"/>
      <c r="DA101" s="124"/>
      <c r="DB101" s="124"/>
      <c r="DC101" s="48"/>
      <c r="DD101" s="124"/>
      <c r="DE101" s="46"/>
      <c r="DF101" s="213"/>
    </row>
    <row r="102" spans="2:110" hidden="1" x14ac:dyDescent="0.15">
      <c r="B102" s="8"/>
      <c r="C102" s="9" t="s">
        <v>8</v>
      </c>
      <c r="D102" s="162">
        <f t="shared" ref="D102:G103" si="143">+J102+Q102+AE102+CB102+CI102+CP102</f>
        <v>287</v>
      </c>
      <c r="E102" s="163">
        <f t="shared" si="143"/>
        <v>5974</v>
      </c>
      <c r="F102" s="164">
        <f t="shared" si="143"/>
        <v>7180</v>
      </c>
      <c r="G102" s="164">
        <f t="shared" si="143"/>
        <v>377</v>
      </c>
      <c r="H102" s="164"/>
      <c r="I102" s="165">
        <f t="shared" si="142"/>
        <v>8586</v>
      </c>
      <c r="J102" s="123">
        <v>28</v>
      </c>
      <c r="K102" s="124">
        <v>260</v>
      </c>
      <c r="L102" s="124">
        <v>351</v>
      </c>
      <c r="M102" s="124">
        <v>39</v>
      </c>
      <c r="N102" s="124">
        <v>267</v>
      </c>
      <c r="O102" s="124">
        <v>361</v>
      </c>
      <c r="P102" s="125">
        <v>50</v>
      </c>
      <c r="Q102" s="121">
        <v>74</v>
      </c>
      <c r="R102" s="124">
        <v>1254</v>
      </c>
      <c r="S102" s="124">
        <v>1169</v>
      </c>
      <c r="T102" s="124">
        <v>127</v>
      </c>
      <c r="U102" s="124">
        <v>1529</v>
      </c>
      <c r="V102" s="124">
        <v>1302</v>
      </c>
      <c r="W102" s="125">
        <v>335</v>
      </c>
      <c r="X102" s="121">
        <v>44</v>
      </c>
      <c r="Y102" s="124">
        <v>479</v>
      </c>
      <c r="Z102" s="124">
        <v>366</v>
      </c>
      <c r="AA102" s="124">
        <v>80</v>
      </c>
      <c r="AB102" s="124">
        <v>827</v>
      </c>
      <c r="AC102" s="124">
        <v>598</v>
      </c>
      <c r="AD102" s="125">
        <v>148</v>
      </c>
      <c r="AE102" s="121">
        <v>158</v>
      </c>
      <c r="AF102" s="124">
        <v>4218</v>
      </c>
      <c r="AG102" s="124">
        <v>5021</v>
      </c>
      <c r="AH102" s="124">
        <v>189</v>
      </c>
      <c r="AI102" s="124">
        <v>5546</v>
      </c>
      <c r="AJ102" s="124">
        <v>6269</v>
      </c>
      <c r="AK102" s="125">
        <v>141</v>
      </c>
      <c r="AL102" s="121">
        <v>123</v>
      </c>
      <c r="AM102" s="124">
        <v>970</v>
      </c>
      <c r="AN102" s="124">
        <v>1318</v>
      </c>
      <c r="AO102" s="124">
        <v>147</v>
      </c>
      <c r="AP102" s="124">
        <v>1302</v>
      </c>
      <c r="AQ102" s="124">
        <v>1556</v>
      </c>
      <c r="AR102" s="125">
        <v>81</v>
      </c>
      <c r="AS102" s="121">
        <v>30</v>
      </c>
      <c r="AT102" s="124">
        <v>1584</v>
      </c>
      <c r="AU102" s="124">
        <v>2067</v>
      </c>
      <c r="AV102" s="124">
        <v>33</v>
      </c>
      <c r="AW102" s="124">
        <v>1611</v>
      </c>
      <c r="AX102" s="124">
        <v>2075</v>
      </c>
      <c r="AY102" s="125">
        <v>44</v>
      </c>
      <c r="AZ102" s="121">
        <v>5</v>
      </c>
      <c r="BA102" s="124">
        <v>1664</v>
      </c>
      <c r="BB102" s="124">
        <v>1636</v>
      </c>
      <c r="BC102" s="124">
        <v>9</v>
      </c>
      <c r="BD102" s="124">
        <v>2633</v>
      </c>
      <c r="BE102" s="124">
        <v>2638</v>
      </c>
      <c r="BF102" s="125">
        <v>16</v>
      </c>
      <c r="BG102" s="121">
        <v>12</v>
      </c>
      <c r="BH102" s="124">
        <v>381</v>
      </c>
      <c r="BI102" s="124">
        <v>308</v>
      </c>
      <c r="BJ102" s="124">
        <v>31</v>
      </c>
      <c r="BK102" s="124">
        <v>679</v>
      </c>
      <c r="BL102" s="124">
        <v>521</v>
      </c>
      <c r="BM102" s="124">
        <v>83</v>
      </c>
      <c r="BN102" s="121"/>
      <c r="BO102" s="124"/>
      <c r="BP102" s="124"/>
      <c r="BQ102" s="124"/>
      <c r="BR102" s="124"/>
      <c r="BS102" s="124"/>
      <c r="BT102" s="125"/>
      <c r="BU102" s="123"/>
      <c r="BV102" s="124"/>
      <c r="BW102" s="124"/>
      <c r="BX102" s="124"/>
      <c r="BY102" s="124"/>
      <c r="BZ102" s="124"/>
      <c r="CA102" s="124"/>
      <c r="CB102" s="121">
        <v>5</v>
      </c>
      <c r="CC102" s="124">
        <v>38</v>
      </c>
      <c r="CD102" s="124">
        <v>29</v>
      </c>
      <c r="CE102" s="124">
        <v>6</v>
      </c>
      <c r="CF102" s="48" t="s">
        <v>41</v>
      </c>
      <c r="CG102" s="124">
        <v>33</v>
      </c>
      <c r="CH102" s="125">
        <v>1</v>
      </c>
      <c r="CI102" s="123">
        <v>16</v>
      </c>
      <c r="CJ102" s="124">
        <v>165</v>
      </c>
      <c r="CK102" s="124">
        <v>373</v>
      </c>
      <c r="CL102" s="124">
        <v>10</v>
      </c>
      <c r="CM102" s="55" t="s">
        <v>41</v>
      </c>
      <c r="CN102" s="124">
        <v>384</v>
      </c>
      <c r="CO102" s="125">
        <v>14</v>
      </c>
      <c r="CP102" s="121">
        <v>6</v>
      </c>
      <c r="CQ102" s="124">
        <v>39</v>
      </c>
      <c r="CR102" s="124">
        <v>237</v>
      </c>
      <c r="CS102" s="124">
        <v>6</v>
      </c>
      <c r="CT102" s="55" t="s">
        <v>41</v>
      </c>
      <c r="CU102" s="124">
        <v>237</v>
      </c>
      <c r="CV102" s="104" t="s">
        <v>41</v>
      </c>
      <c r="CW102" s="115"/>
      <c r="CX102" s="115"/>
      <c r="CY102" s="176"/>
      <c r="CZ102" s="124"/>
      <c r="DA102" s="124"/>
      <c r="DB102" s="124"/>
      <c r="DC102" s="55"/>
      <c r="DD102" s="124"/>
      <c r="DE102" s="46"/>
      <c r="DF102" s="213"/>
    </row>
    <row r="103" spans="2:110" hidden="1" x14ac:dyDescent="0.15">
      <c r="B103" s="8"/>
      <c r="C103" s="10" t="s">
        <v>9</v>
      </c>
      <c r="D103" s="121">
        <f t="shared" si="143"/>
        <v>256</v>
      </c>
      <c r="E103" s="122">
        <f t="shared" si="143"/>
        <v>4188</v>
      </c>
      <c r="F103" s="124">
        <f t="shared" si="143"/>
        <v>5163</v>
      </c>
      <c r="G103" s="124">
        <f t="shared" si="143"/>
        <v>259</v>
      </c>
      <c r="H103" s="124"/>
      <c r="I103" s="125">
        <f t="shared" si="142"/>
        <v>5078</v>
      </c>
      <c r="J103" s="129">
        <v>17</v>
      </c>
      <c r="K103" s="130">
        <v>48</v>
      </c>
      <c r="L103" s="130">
        <v>178</v>
      </c>
      <c r="M103" s="130">
        <v>21</v>
      </c>
      <c r="N103" s="130">
        <v>52</v>
      </c>
      <c r="O103" s="130">
        <v>180</v>
      </c>
      <c r="P103" s="131">
        <v>44</v>
      </c>
      <c r="Q103" s="127">
        <v>75</v>
      </c>
      <c r="R103" s="130">
        <v>937</v>
      </c>
      <c r="S103" s="130">
        <v>952</v>
      </c>
      <c r="T103" s="130">
        <v>70</v>
      </c>
      <c r="U103" s="130">
        <v>771</v>
      </c>
      <c r="V103" s="130">
        <v>746</v>
      </c>
      <c r="W103" s="131">
        <v>350</v>
      </c>
      <c r="X103" s="127">
        <v>21</v>
      </c>
      <c r="Y103" s="130">
        <v>503</v>
      </c>
      <c r="Z103" s="130">
        <v>553</v>
      </c>
      <c r="AA103" s="130">
        <v>16</v>
      </c>
      <c r="AB103" s="130">
        <v>427</v>
      </c>
      <c r="AC103" s="130">
        <v>504</v>
      </c>
      <c r="AD103" s="131">
        <v>153</v>
      </c>
      <c r="AE103" s="127">
        <v>123</v>
      </c>
      <c r="AF103" s="130">
        <v>2586</v>
      </c>
      <c r="AG103" s="130">
        <v>2987</v>
      </c>
      <c r="AH103" s="130">
        <v>120</v>
      </c>
      <c r="AI103" s="130">
        <v>2561</v>
      </c>
      <c r="AJ103" s="130">
        <v>3009</v>
      </c>
      <c r="AK103" s="131">
        <v>144</v>
      </c>
      <c r="AL103" s="127">
        <v>108</v>
      </c>
      <c r="AM103" s="130">
        <v>970</v>
      </c>
      <c r="AN103" s="130">
        <v>1309</v>
      </c>
      <c r="AO103" s="130">
        <v>108</v>
      </c>
      <c r="AP103" s="130">
        <v>995</v>
      </c>
      <c r="AQ103" s="130">
        <v>1360</v>
      </c>
      <c r="AR103" s="131">
        <v>81</v>
      </c>
      <c r="AS103" s="127">
        <v>11</v>
      </c>
      <c r="AT103" s="130">
        <v>349</v>
      </c>
      <c r="AU103" s="130">
        <v>762</v>
      </c>
      <c r="AV103" s="130">
        <v>8</v>
      </c>
      <c r="AW103" s="130">
        <v>299</v>
      </c>
      <c r="AX103" s="130">
        <v>733</v>
      </c>
      <c r="AY103" s="131">
        <v>47</v>
      </c>
      <c r="AZ103" s="127">
        <v>4</v>
      </c>
      <c r="BA103" s="130">
        <v>1267</v>
      </c>
      <c r="BB103" s="130">
        <v>916</v>
      </c>
      <c r="BC103" s="130">
        <v>4</v>
      </c>
      <c r="BD103" s="130">
        <v>1267</v>
      </c>
      <c r="BE103" s="130">
        <v>916</v>
      </c>
      <c r="BF103" s="131">
        <v>16</v>
      </c>
      <c r="BG103" s="127">
        <v>28</v>
      </c>
      <c r="BH103" s="130">
        <v>1091</v>
      </c>
      <c r="BI103" s="130">
        <v>732</v>
      </c>
      <c r="BJ103" s="130">
        <v>32</v>
      </c>
      <c r="BK103" s="130">
        <v>1139</v>
      </c>
      <c r="BL103" s="130">
        <v>768</v>
      </c>
      <c r="BM103" s="130">
        <v>79</v>
      </c>
      <c r="BN103" s="127"/>
      <c r="BO103" s="130"/>
      <c r="BP103" s="130"/>
      <c r="BQ103" s="130"/>
      <c r="BR103" s="130"/>
      <c r="BS103" s="130"/>
      <c r="BT103" s="131"/>
      <c r="BU103" s="129"/>
      <c r="BV103" s="130"/>
      <c r="BW103" s="130"/>
      <c r="BX103" s="130"/>
      <c r="BY103" s="130"/>
      <c r="BZ103" s="130"/>
      <c r="CA103" s="130"/>
      <c r="CB103" s="127">
        <v>8</v>
      </c>
      <c r="CC103" s="130">
        <v>77</v>
      </c>
      <c r="CD103" s="130">
        <v>81</v>
      </c>
      <c r="CE103" s="130">
        <v>5</v>
      </c>
      <c r="CF103" s="48" t="s">
        <v>41</v>
      </c>
      <c r="CG103" s="130">
        <v>35</v>
      </c>
      <c r="CH103" s="131">
        <v>4</v>
      </c>
      <c r="CI103" s="129">
        <v>26</v>
      </c>
      <c r="CJ103" s="130">
        <v>249</v>
      </c>
      <c r="CK103" s="130">
        <v>588</v>
      </c>
      <c r="CL103" s="130">
        <v>36</v>
      </c>
      <c r="CM103" s="48" t="s">
        <v>41</v>
      </c>
      <c r="CN103" s="130">
        <v>731</v>
      </c>
      <c r="CO103" s="131">
        <v>4</v>
      </c>
      <c r="CP103" s="127">
        <v>7</v>
      </c>
      <c r="CQ103" s="130">
        <v>291</v>
      </c>
      <c r="CR103" s="130">
        <v>377</v>
      </c>
      <c r="CS103" s="130">
        <v>7</v>
      </c>
      <c r="CT103" s="48" t="s">
        <v>41</v>
      </c>
      <c r="CU103" s="130">
        <v>377</v>
      </c>
      <c r="CV103" s="104" t="s">
        <v>41</v>
      </c>
      <c r="CW103" s="115"/>
      <c r="CX103" s="115"/>
      <c r="CY103" s="177"/>
      <c r="CZ103" s="130"/>
      <c r="DA103" s="130"/>
      <c r="DB103" s="130"/>
      <c r="DC103" s="48"/>
      <c r="DD103" s="130"/>
      <c r="DE103" s="46"/>
      <c r="DF103" s="213"/>
    </row>
    <row r="104" spans="2:110" hidden="1" x14ac:dyDescent="0.15">
      <c r="B104" s="8"/>
      <c r="C104" s="9" t="s">
        <v>10</v>
      </c>
      <c r="D104" s="121">
        <f t="shared" ref="D104:G105" si="144">+J104+Q104+AE104+CB104+CI104+CP104</f>
        <v>237</v>
      </c>
      <c r="E104" s="122">
        <f t="shared" si="144"/>
        <v>5782</v>
      </c>
      <c r="F104" s="124">
        <f t="shared" si="144"/>
        <v>6137</v>
      </c>
      <c r="G104" s="124">
        <f t="shared" si="144"/>
        <v>249</v>
      </c>
      <c r="H104" s="124"/>
      <c r="I104" s="125">
        <f t="shared" si="142"/>
        <v>5911</v>
      </c>
      <c r="J104" s="123">
        <v>12</v>
      </c>
      <c r="K104" s="124">
        <v>60</v>
      </c>
      <c r="L104" s="124">
        <v>141</v>
      </c>
      <c r="M104" s="124">
        <v>14</v>
      </c>
      <c r="N104" s="124">
        <v>61</v>
      </c>
      <c r="O104" s="124">
        <v>144</v>
      </c>
      <c r="P104" s="125">
        <v>42</v>
      </c>
      <c r="Q104" s="121">
        <v>76</v>
      </c>
      <c r="R104" s="124">
        <v>1454</v>
      </c>
      <c r="S104" s="124">
        <v>1529</v>
      </c>
      <c r="T104" s="124">
        <v>83</v>
      </c>
      <c r="U104" s="124">
        <v>1247</v>
      </c>
      <c r="V104" s="124">
        <v>1325</v>
      </c>
      <c r="W104" s="125">
        <v>343</v>
      </c>
      <c r="X104" s="121">
        <v>36</v>
      </c>
      <c r="Y104" s="124">
        <v>425</v>
      </c>
      <c r="Z104" s="124">
        <v>311</v>
      </c>
      <c r="AA104" s="124">
        <v>26</v>
      </c>
      <c r="AB104" s="124">
        <v>276</v>
      </c>
      <c r="AC104" s="124">
        <v>215</v>
      </c>
      <c r="AD104" s="125">
        <v>163</v>
      </c>
      <c r="AE104" s="121">
        <v>132</v>
      </c>
      <c r="AF104" s="124">
        <v>4130</v>
      </c>
      <c r="AG104" s="124">
        <v>4118</v>
      </c>
      <c r="AH104" s="124">
        <v>136</v>
      </c>
      <c r="AI104" s="124">
        <v>4134</v>
      </c>
      <c r="AJ104" s="124">
        <v>4129</v>
      </c>
      <c r="AK104" s="125">
        <v>140</v>
      </c>
      <c r="AL104" s="121">
        <v>113</v>
      </c>
      <c r="AM104" s="124">
        <v>876</v>
      </c>
      <c r="AN104" s="124">
        <v>1095</v>
      </c>
      <c r="AO104" s="124">
        <v>116</v>
      </c>
      <c r="AP104" s="124">
        <v>893</v>
      </c>
      <c r="AQ104" s="124">
        <v>1110</v>
      </c>
      <c r="AR104" s="125">
        <v>78</v>
      </c>
      <c r="AS104" s="121">
        <v>16</v>
      </c>
      <c r="AT104" s="124">
        <v>1411</v>
      </c>
      <c r="AU104" s="124">
        <v>1361</v>
      </c>
      <c r="AV104" s="124">
        <v>17</v>
      </c>
      <c r="AW104" s="124">
        <v>1398</v>
      </c>
      <c r="AX104" s="124">
        <v>1357</v>
      </c>
      <c r="AY104" s="125">
        <v>46</v>
      </c>
      <c r="AZ104" s="121">
        <v>3</v>
      </c>
      <c r="BA104" s="124">
        <v>1843</v>
      </c>
      <c r="BB104" s="124">
        <v>1662</v>
      </c>
      <c r="BC104" s="124">
        <v>3</v>
      </c>
      <c r="BD104" s="124">
        <v>1843</v>
      </c>
      <c r="BE104" s="124">
        <v>1662</v>
      </c>
      <c r="BF104" s="125">
        <v>16</v>
      </c>
      <c r="BG104" s="121">
        <v>23</v>
      </c>
      <c r="BH104" s="124">
        <v>1158</v>
      </c>
      <c r="BI104" s="124">
        <v>855</v>
      </c>
      <c r="BJ104" s="124">
        <v>24</v>
      </c>
      <c r="BK104" s="124">
        <v>1172</v>
      </c>
      <c r="BL104" s="124">
        <v>868</v>
      </c>
      <c r="BM104" s="124">
        <v>78</v>
      </c>
      <c r="BN104" s="121"/>
      <c r="BO104" s="124"/>
      <c r="BP104" s="124"/>
      <c r="BQ104" s="124"/>
      <c r="BR104" s="124"/>
      <c r="BS104" s="124"/>
      <c r="BT104" s="125"/>
      <c r="BU104" s="123"/>
      <c r="BV104" s="124"/>
      <c r="BW104" s="124"/>
      <c r="BX104" s="124"/>
      <c r="BY104" s="124"/>
      <c r="BZ104" s="124"/>
      <c r="CA104" s="124"/>
      <c r="CB104" s="121">
        <v>5</v>
      </c>
      <c r="CC104" s="124">
        <v>92</v>
      </c>
      <c r="CD104" s="124">
        <v>99</v>
      </c>
      <c r="CE104" s="124">
        <v>6</v>
      </c>
      <c r="CF104" s="48" t="s">
        <v>41</v>
      </c>
      <c r="CG104" s="124">
        <v>109</v>
      </c>
      <c r="CH104" s="125">
        <v>3</v>
      </c>
      <c r="CI104" s="123">
        <v>6</v>
      </c>
      <c r="CJ104" s="124">
        <v>28</v>
      </c>
      <c r="CK104" s="124">
        <v>145</v>
      </c>
      <c r="CL104" s="124">
        <v>4</v>
      </c>
      <c r="CM104" s="48" t="s">
        <v>41</v>
      </c>
      <c r="CN104" s="124">
        <v>99</v>
      </c>
      <c r="CO104" s="104">
        <v>4</v>
      </c>
      <c r="CP104" s="121">
        <v>6</v>
      </c>
      <c r="CQ104" s="124">
        <v>18</v>
      </c>
      <c r="CR104" s="124">
        <v>105</v>
      </c>
      <c r="CS104" s="124">
        <v>6</v>
      </c>
      <c r="CT104" s="48" t="s">
        <v>41</v>
      </c>
      <c r="CU104" s="124">
        <v>105</v>
      </c>
      <c r="CV104" s="104" t="s">
        <v>41</v>
      </c>
      <c r="CW104" s="115"/>
      <c r="CX104" s="115"/>
      <c r="CY104" s="176"/>
      <c r="CZ104" s="124"/>
      <c r="DA104" s="124"/>
      <c r="DB104" s="124"/>
      <c r="DC104" s="48"/>
      <c r="DD104" s="124"/>
      <c r="DE104" s="46"/>
      <c r="DF104" s="213"/>
    </row>
    <row r="105" spans="2:110" hidden="1" x14ac:dyDescent="0.15">
      <c r="B105" s="8"/>
      <c r="C105" s="9" t="s">
        <v>11</v>
      </c>
      <c r="D105" s="121">
        <f t="shared" si="144"/>
        <v>294</v>
      </c>
      <c r="E105" s="122">
        <f t="shared" si="144"/>
        <v>4594</v>
      </c>
      <c r="F105" s="124">
        <f t="shared" si="144"/>
        <v>5648</v>
      </c>
      <c r="G105" s="124">
        <f t="shared" si="144"/>
        <v>285</v>
      </c>
      <c r="H105" s="124"/>
      <c r="I105" s="125">
        <f t="shared" si="142"/>
        <v>5263</v>
      </c>
      <c r="J105" s="123">
        <v>24</v>
      </c>
      <c r="K105" s="124">
        <v>114</v>
      </c>
      <c r="L105" s="124">
        <v>155</v>
      </c>
      <c r="M105" s="124">
        <v>25</v>
      </c>
      <c r="N105" s="124">
        <v>120</v>
      </c>
      <c r="O105" s="124">
        <v>161</v>
      </c>
      <c r="P105" s="125">
        <v>44</v>
      </c>
      <c r="Q105" s="121">
        <v>71</v>
      </c>
      <c r="R105" s="124">
        <v>1840</v>
      </c>
      <c r="S105" s="124">
        <v>1455</v>
      </c>
      <c r="T105" s="124">
        <v>67</v>
      </c>
      <c r="U105" s="124">
        <v>1544</v>
      </c>
      <c r="V105" s="124">
        <v>1093</v>
      </c>
      <c r="W105" s="125">
        <v>347</v>
      </c>
      <c r="X105" s="121">
        <v>43</v>
      </c>
      <c r="Y105" s="124">
        <v>516</v>
      </c>
      <c r="Z105" s="124">
        <v>361</v>
      </c>
      <c r="AA105" s="124">
        <v>31</v>
      </c>
      <c r="AB105" s="124">
        <v>343</v>
      </c>
      <c r="AC105" s="124">
        <v>256</v>
      </c>
      <c r="AD105" s="125">
        <v>175</v>
      </c>
      <c r="AE105" s="121">
        <v>160</v>
      </c>
      <c r="AF105" s="124">
        <v>2225</v>
      </c>
      <c r="AG105" s="124">
        <v>3150</v>
      </c>
      <c r="AH105" s="124">
        <v>167</v>
      </c>
      <c r="AI105" s="124">
        <v>2323</v>
      </c>
      <c r="AJ105" s="124">
        <v>3220</v>
      </c>
      <c r="AK105" s="125">
        <v>133</v>
      </c>
      <c r="AL105" s="121">
        <v>139</v>
      </c>
      <c r="AM105" s="124">
        <v>1137</v>
      </c>
      <c r="AN105" s="124">
        <v>1632</v>
      </c>
      <c r="AO105" s="124">
        <v>146</v>
      </c>
      <c r="AP105" s="124">
        <v>1222</v>
      </c>
      <c r="AQ105" s="124">
        <v>1685</v>
      </c>
      <c r="AR105" s="125">
        <v>71</v>
      </c>
      <c r="AS105" s="121">
        <v>20</v>
      </c>
      <c r="AT105" s="124">
        <v>1022</v>
      </c>
      <c r="AU105" s="124">
        <v>1433</v>
      </c>
      <c r="AV105" s="124">
        <v>20</v>
      </c>
      <c r="AW105" s="124">
        <v>1035</v>
      </c>
      <c r="AX105" s="124">
        <v>1450</v>
      </c>
      <c r="AY105" s="125">
        <v>46</v>
      </c>
      <c r="AZ105" s="121">
        <v>1</v>
      </c>
      <c r="BA105" s="124">
        <v>66</v>
      </c>
      <c r="BB105" s="124">
        <v>85</v>
      </c>
      <c r="BC105" s="124">
        <v>1</v>
      </c>
      <c r="BD105" s="124">
        <v>66</v>
      </c>
      <c r="BE105" s="124">
        <v>85</v>
      </c>
      <c r="BF105" s="125">
        <v>16</v>
      </c>
      <c r="BG105" s="121">
        <v>22</v>
      </c>
      <c r="BH105" s="124">
        <v>337</v>
      </c>
      <c r="BI105" s="124">
        <v>245</v>
      </c>
      <c r="BJ105" s="124">
        <v>25</v>
      </c>
      <c r="BK105" s="124">
        <v>395</v>
      </c>
      <c r="BL105" s="124">
        <v>287</v>
      </c>
      <c r="BM105" s="124">
        <v>75</v>
      </c>
      <c r="BN105" s="121"/>
      <c r="BO105" s="124"/>
      <c r="BP105" s="124"/>
      <c r="BQ105" s="124"/>
      <c r="BR105" s="124"/>
      <c r="BS105" s="124"/>
      <c r="BT105" s="125"/>
      <c r="BU105" s="123"/>
      <c r="BV105" s="124"/>
      <c r="BW105" s="124"/>
      <c r="BX105" s="124"/>
      <c r="BY105" s="124"/>
      <c r="BZ105" s="124"/>
      <c r="CA105" s="124"/>
      <c r="CB105" s="121">
        <v>11</v>
      </c>
      <c r="CC105" s="124">
        <v>123</v>
      </c>
      <c r="CD105" s="124">
        <v>149</v>
      </c>
      <c r="CE105" s="124">
        <v>8</v>
      </c>
      <c r="CF105" s="48" t="s">
        <v>41</v>
      </c>
      <c r="CG105" s="124">
        <v>155</v>
      </c>
      <c r="CH105" s="104">
        <v>6</v>
      </c>
      <c r="CI105" s="123">
        <v>19</v>
      </c>
      <c r="CJ105" s="124">
        <v>268</v>
      </c>
      <c r="CK105" s="124">
        <v>556</v>
      </c>
      <c r="CL105" s="124">
        <v>9</v>
      </c>
      <c r="CM105" s="48" t="s">
        <v>41</v>
      </c>
      <c r="CN105" s="124">
        <v>429</v>
      </c>
      <c r="CO105" s="125">
        <v>16</v>
      </c>
      <c r="CP105" s="121">
        <v>9</v>
      </c>
      <c r="CQ105" s="124">
        <v>24</v>
      </c>
      <c r="CR105" s="124">
        <v>183</v>
      </c>
      <c r="CS105" s="124">
        <v>9</v>
      </c>
      <c r="CT105" s="48" t="s">
        <v>41</v>
      </c>
      <c r="CU105" s="124">
        <v>205</v>
      </c>
      <c r="CV105" s="104" t="s">
        <v>41</v>
      </c>
      <c r="CW105" s="115"/>
      <c r="CX105" s="115"/>
      <c r="CY105" s="176"/>
      <c r="CZ105" s="124"/>
      <c r="DA105" s="124"/>
      <c r="DB105" s="124"/>
      <c r="DC105" s="48"/>
      <c r="DD105" s="124"/>
      <c r="DE105" s="46"/>
      <c r="DF105" s="213"/>
    </row>
    <row r="106" spans="2:110" ht="15" thickTop="1" x14ac:dyDescent="0.15">
      <c r="B106" s="95" t="s">
        <v>44</v>
      </c>
      <c r="C106" s="96" t="s">
        <v>35</v>
      </c>
      <c r="D106" s="106">
        <f>SUM(D94:D105)</f>
        <v>3028</v>
      </c>
      <c r="E106" s="107">
        <f>SUM(E94:E105)</f>
        <v>89328</v>
      </c>
      <c r="F106" s="108">
        <f>SUM(F94:F105)</f>
        <v>110753</v>
      </c>
      <c r="G106" s="108">
        <f>SUM(G94:G105)</f>
        <v>3401</v>
      </c>
      <c r="H106" s="108"/>
      <c r="I106" s="109">
        <f t="shared" ref="I106:BL106" si="145">SUM(I94:I105)</f>
        <v>112051</v>
      </c>
      <c r="J106" s="111">
        <f t="shared" si="145"/>
        <v>227</v>
      </c>
      <c r="K106" s="153">
        <f t="shared" si="145"/>
        <v>2365</v>
      </c>
      <c r="L106" s="154">
        <f t="shared" si="145"/>
        <v>5543</v>
      </c>
      <c r="M106" s="153">
        <f t="shared" si="145"/>
        <v>270</v>
      </c>
      <c r="N106" s="154">
        <f t="shared" si="145"/>
        <v>2433</v>
      </c>
      <c r="O106" s="153">
        <f t="shared" si="145"/>
        <v>5629</v>
      </c>
      <c r="P106" s="154"/>
      <c r="Q106" s="155">
        <f t="shared" si="145"/>
        <v>677</v>
      </c>
      <c r="R106" s="154">
        <f t="shared" si="145"/>
        <v>14879</v>
      </c>
      <c r="S106" s="108">
        <f t="shared" si="145"/>
        <v>14740</v>
      </c>
      <c r="T106" s="154">
        <f t="shared" si="145"/>
        <v>871</v>
      </c>
      <c r="U106" s="108">
        <f t="shared" si="145"/>
        <v>15033</v>
      </c>
      <c r="V106" s="154">
        <f t="shared" si="145"/>
        <v>13897</v>
      </c>
      <c r="W106" s="111"/>
      <c r="X106" s="155">
        <f t="shared" si="145"/>
        <v>347</v>
      </c>
      <c r="Y106" s="154">
        <f t="shared" si="145"/>
        <v>4110</v>
      </c>
      <c r="Z106" s="153">
        <f t="shared" si="145"/>
        <v>3606</v>
      </c>
      <c r="AA106" s="154">
        <f t="shared" si="145"/>
        <v>418</v>
      </c>
      <c r="AB106" s="153">
        <f t="shared" si="145"/>
        <v>4934</v>
      </c>
      <c r="AC106" s="154">
        <f t="shared" si="145"/>
        <v>4136</v>
      </c>
      <c r="AD106" s="157"/>
      <c r="AE106" s="154">
        <f t="shared" si="145"/>
        <v>1511</v>
      </c>
      <c r="AF106" s="153">
        <f t="shared" si="145"/>
        <v>62227</v>
      </c>
      <c r="AG106" s="154">
        <f t="shared" si="145"/>
        <v>72953</v>
      </c>
      <c r="AH106" s="153">
        <f t="shared" si="145"/>
        <v>1665</v>
      </c>
      <c r="AI106" s="154">
        <f t="shared" si="145"/>
        <v>63763</v>
      </c>
      <c r="AJ106" s="153">
        <f t="shared" si="145"/>
        <v>74253</v>
      </c>
      <c r="AK106" s="154"/>
      <c r="AL106" s="155">
        <f t="shared" si="145"/>
        <v>1151</v>
      </c>
      <c r="AM106" s="154">
        <f t="shared" si="145"/>
        <v>8922</v>
      </c>
      <c r="AN106" s="153">
        <f t="shared" si="145"/>
        <v>13435</v>
      </c>
      <c r="AO106" s="154">
        <f t="shared" si="145"/>
        <v>1277</v>
      </c>
      <c r="AP106" s="153">
        <f t="shared" si="145"/>
        <v>10426</v>
      </c>
      <c r="AQ106" s="154">
        <f t="shared" si="145"/>
        <v>14834</v>
      </c>
      <c r="AR106" s="157"/>
      <c r="AS106" s="154">
        <f t="shared" si="145"/>
        <v>252</v>
      </c>
      <c r="AT106" s="153">
        <f t="shared" si="145"/>
        <v>17951</v>
      </c>
      <c r="AU106" s="154">
        <f t="shared" si="145"/>
        <v>24159</v>
      </c>
      <c r="AV106" s="153">
        <f t="shared" si="145"/>
        <v>280</v>
      </c>
      <c r="AW106" s="154">
        <f t="shared" si="145"/>
        <v>18497</v>
      </c>
      <c r="AX106" s="153">
        <f t="shared" si="145"/>
        <v>24496</v>
      </c>
      <c r="AY106" s="154"/>
      <c r="AZ106" s="106">
        <f t="shared" si="145"/>
        <v>108</v>
      </c>
      <c r="BA106" s="154">
        <f t="shared" si="145"/>
        <v>35354</v>
      </c>
      <c r="BB106" s="153">
        <f t="shared" si="145"/>
        <v>35359</v>
      </c>
      <c r="BC106" s="154">
        <f t="shared" si="145"/>
        <v>108</v>
      </c>
      <c r="BD106" s="153">
        <f t="shared" si="145"/>
        <v>34840</v>
      </c>
      <c r="BE106" s="154">
        <f t="shared" si="145"/>
        <v>34923</v>
      </c>
      <c r="BF106" s="157"/>
      <c r="BG106" s="154">
        <f t="shared" si="145"/>
        <v>212</v>
      </c>
      <c r="BH106" s="153">
        <f t="shared" si="145"/>
        <v>12241</v>
      </c>
      <c r="BI106" s="154">
        <f t="shared" si="145"/>
        <v>9759</v>
      </c>
      <c r="BJ106" s="153">
        <f t="shared" si="145"/>
        <v>286</v>
      </c>
      <c r="BK106" s="154">
        <f t="shared" si="145"/>
        <v>13448</v>
      </c>
      <c r="BL106" s="153">
        <f t="shared" si="145"/>
        <v>10795</v>
      </c>
      <c r="BM106" s="154"/>
      <c r="BN106" s="106"/>
      <c r="BO106" s="108"/>
      <c r="BP106" s="108"/>
      <c r="BQ106" s="108"/>
      <c r="BR106" s="108"/>
      <c r="BS106" s="108"/>
      <c r="BT106" s="109"/>
      <c r="BU106" s="110"/>
      <c r="BV106" s="108"/>
      <c r="BW106" s="108"/>
      <c r="BX106" s="108"/>
      <c r="BY106" s="108"/>
      <c r="BZ106" s="108"/>
      <c r="CA106" s="111"/>
      <c r="CB106" s="114">
        <f t="shared" ref="CB106:CU106" si="146">SUM(CB94:CB105)</f>
        <v>137</v>
      </c>
      <c r="CC106" s="153">
        <f t="shared" si="146"/>
        <v>4032</v>
      </c>
      <c r="CD106" s="154">
        <f t="shared" si="146"/>
        <v>4711</v>
      </c>
      <c r="CE106" s="153">
        <f t="shared" si="146"/>
        <v>133</v>
      </c>
      <c r="CF106" s="110"/>
      <c r="CG106" s="111">
        <f t="shared" si="146"/>
        <v>4744</v>
      </c>
      <c r="CH106" s="159"/>
      <c r="CI106" s="154">
        <f t="shared" si="146"/>
        <v>257</v>
      </c>
      <c r="CJ106" s="153">
        <f t="shared" si="146"/>
        <v>3160</v>
      </c>
      <c r="CK106" s="154">
        <f t="shared" si="146"/>
        <v>7037</v>
      </c>
      <c r="CL106" s="153">
        <f t="shared" si="146"/>
        <v>243</v>
      </c>
      <c r="CM106" s="110"/>
      <c r="CN106" s="111">
        <f t="shared" si="146"/>
        <v>7737</v>
      </c>
      <c r="CO106" s="159"/>
      <c r="CP106" s="111">
        <f t="shared" si="146"/>
        <v>219</v>
      </c>
      <c r="CQ106" s="153">
        <f t="shared" si="146"/>
        <v>2665</v>
      </c>
      <c r="CR106" s="153">
        <f t="shared" si="146"/>
        <v>5769</v>
      </c>
      <c r="CS106" s="153">
        <f t="shared" si="146"/>
        <v>219</v>
      </c>
      <c r="CT106" s="153"/>
      <c r="CU106" s="153">
        <f t="shared" si="146"/>
        <v>5791</v>
      </c>
      <c r="CV106" s="161"/>
      <c r="CW106" s="115"/>
      <c r="CX106" s="115"/>
      <c r="CY106" s="179">
        <v>1014</v>
      </c>
      <c r="CZ106" s="153">
        <v>8485</v>
      </c>
      <c r="DA106" s="153">
        <v>23789</v>
      </c>
      <c r="DB106" s="153">
        <v>1063</v>
      </c>
      <c r="DC106" s="153">
        <v>9228</v>
      </c>
      <c r="DD106" s="153">
        <v>25542</v>
      </c>
      <c r="DE106" s="154"/>
      <c r="DF106" s="213"/>
    </row>
    <row r="107" spans="2:110" ht="15" thickBot="1" x14ac:dyDescent="0.2">
      <c r="B107" s="140" t="s">
        <v>39</v>
      </c>
      <c r="C107" s="141"/>
      <c r="D107" s="136">
        <f>D106/SUM(D80:D91)-1</f>
        <v>-0.66486971312050569</v>
      </c>
      <c r="E107" s="135">
        <f t="shared" ref="E107:BP107" si="147">E106/SUM(E80:E91)-1</f>
        <v>-0.52817641621550249</v>
      </c>
      <c r="F107" s="135">
        <f t="shared" si="147"/>
        <v>-0.47663220172387721</v>
      </c>
      <c r="G107" s="135">
        <f t="shared" si="147"/>
        <v>-0.63100792014755336</v>
      </c>
      <c r="H107" s="135"/>
      <c r="I107" s="137">
        <f t="shared" si="147"/>
        <v>-0.47346681766278687</v>
      </c>
      <c r="J107" s="136">
        <f t="shared" si="147"/>
        <v>-0.49921904644246984</v>
      </c>
      <c r="K107" s="135">
        <f t="shared" si="147"/>
        <v>-0.52803831570544801</v>
      </c>
      <c r="L107" s="135">
        <f t="shared" si="147"/>
        <v>-0.54053381962864722</v>
      </c>
      <c r="M107" s="135">
        <f t="shared" si="147"/>
        <v>-0.36768149882903978</v>
      </c>
      <c r="N107" s="135">
        <f t="shared" si="147"/>
        <v>-0.51388611388611394</v>
      </c>
      <c r="O107" s="135">
        <f t="shared" si="147"/>
        <v>-0.54254368143031284</v>
      </c>
      <c r="P107" s="137"/>
      <c r="Q107" s="136">
        <f t="shared" si="147"/>
        <v>-0.69531953195319529</v>
      </c>
      <c r="R107" s="135">
        <f t="shared" si="147"/>
        <v>-0.471907719609583</v>
      </c>
      <c r="S107" s="135">
        <f t="shared" si="147"/>
        <v>-0.44738124695384851</v>
      </c>
      <c r="T107" s="135">
        <f t="shared" si="147"/>
        <v>-0.6403798513625103</v>
      </c>
      <c r="U107" s="135">
        <f t="shared" si="147"/>
        <v>-0.44490805701203751</v>
      </c>
      <c r="V107" s="135">
        <f t="shared" si="147"/>
        <v>-0.44881608693927733</v>
      </c>
      <c r="W107" s="137"/>
      <c r="X107" s="136">
        <f t="shared" si="147"/>
        <v>-0.74085138162808062</v>
      </c>
      <c r="Y107" s="135">
        <f t="shared" si="147"/>
        <v>-0.67393891312971044</v>
      </c>
      <c r="Z107" s="135">
        <f t="shared" si="147"/>
        <v>-0.66019600452318128</v>
      </c>
      <c r="AA107" s="135">
        <f t="shared" si="147"/>
        <v>-0.67318217357310406</v>
      </c>
      <c r="AB107" s="137">
        <f t="shared" si="147"/>
        <v>-0.58893609930850621</v>
      </c>
      <c r="AC107" s="135">
        <f t="shared" si="147"/>
        <v>-0.59786096256684496</v>
      </c>
      <c r="AD107" s="137"/>
      <c r="AE107" s="136">
        <f t="shared" si="147"/>
        <v>-0.71064726158559943</v>
      </c>
      <c r="AF107" s="135">
        <f t="shared" si="147"/>
        <v>-0.53340831552506285</v>
      </c>
      <c r="AG107" s="135">
        <f t="shared" si="147"/>
        <v>-0.47820644865962869</v>
      </c>
      <c r="AH107" s="135">
        <f t="shared" si="147"/>
        <v>-0.68182686795337277</v>
      </c>
      <c r="AI107" s="135">
        <f t="shared" si="147"/>
        <v>-0.51802775594122275</v>
      </c>
      <c r="AJ107" s="135">
        <f t="shared" si="147"/>
        <v>-0.46962142857142852</v>
      </c>
      <c r="AK107" s="137"/>
      <c r="AL107" s="136">
        <f t="shared" si="147"/>
        <v>-0.7181684622918707</v>
      </c>
      <c r="AM107" s="135">
        <f t="shared" si="147"/>
        <v>-0.72283317800559188</v>
      </c>
      <c r="AN107" s="135">
        <f t="shared" si="147"/>
        <v>-0.66974754799537872</v>
      </c>
      <c r="AO107" s="135">
        <f t="shared" si="147"/>
        <v>-0.68785138108042043</v>
      </c>
      <c r="AP107" s="135">
        <f t="shared" si="147"/>
        <v>-0.67977148473493454</v>
      </c>
      <c r="AQ107" s="135">
        <f t="shared" si="147"/>
        <v>-0.64532325937260904</v>
      </c>
      <c r="AR107" s="137"/>
      <c r="AS107" s="136">
        <f t="shared" si="147"/>
        <v>-0.70352941176470596</v>
      </c>
      <c r="AT107" s="135">
        <f t="shared" si="147"/>
        <v>-0.309444123869975</v>
      </c>
      <c r="AU107" s="135">
        <f t="shared" si="147"/>
        <v>-4.60414610069102E-2</v>
      </c>
      <c r="AV107" s="135">
        <f t="shared" si="147"/>
        <v>-0.67289719626168232</v>
      </c>
      <c r="AW107" s="135">
        <f t="shared" si="147"/>
        <v>-0.28936954934880321</v>
      </c>
      <c r="AX107" s="135">
        <f t="shared" si="147"/>
        <v>-3.7674327244156314E-2</v>
      </c>
      <c r="AY107" s="137"/>
      <c r="AZ107" s="136">
        <f t="shared" si="147"/>
        <v>-0.625</v>
      </c>
      <c r="BA107" s="135">
        <f t="shared" si="147"/>
        <v>-0.52974195264698065</v>
      </c>
      <c r="BB107" s="135">
        <f t="shared" si="147"/>
        <v>-0.5209197084247893</v>
      </c>
      <c r="BC107" s="135">
        <f t="shared" si="147"/>
        <v>-0.6223776223776224</v>
      </c>
      <c r="BD107" s="135">
        <f t="shared" si="147"/>
        <v>-0.52733044811352747</v>
      </c>
      <c r="BE107" s="135">
        <f t="shared" si="147"/>
        <v>-0.51976732993220665</v>
      </c>
      <c r="BF107" s="137"/>
      <c r="BG107" s="136">
        <f t="shared" si="147"/>
        <v>-0.82551440329218106</v>
      </c>
      <c r="BH107" s="135">
        <f t="shared" si="147"/>
        <v>-0.64085788053045412</v>
      </c>
      <c r="BI107" s="135">
        <f t="shared" si="147"/>
        <v>-0.62982209915411747</v>
      </c>
      <c r="BJ107" s="135">
        <f t="shared" si="147"/>
        <v>-0.7624584717607974</v>
      </c>
      <c r="BK107" s="135">
        <f t="shared" si="147"/>
        <v>-0.60895609188717659</v>
      </c>
      <c r="BL107" s="135">
        <f t="shared" si="147"/>
        <v>-0.59667476181580414</v>
      </c>
      <c r="BM107" s="137"/>
      <c r="BN107" s="136">
        <f t="shared" si="147"/>
        <v>-1</v>
      </c>
      <c r="BO107" s="136">
        <f t="shared" si="147"/>
        <v>-1</v>
      </c>
      <c r="BP107" s="136">
        <f t="shared" si="147"/>
        <v>-1</v>
      </c>
      <c r="BQ107" s="136">
        <f t="shared" ref="BQ107:CU107" si="148">BQ106/SUM(BQ80:BQ91)-1</f>
        <v>-1</v>
      </c>
      <c r="BR107" s="136">
        <f t="shared" si="148"/>
        <v>-1</v>
      </c>
      <c r="BS107" s="136">
        <f t="shared" si="148"/>
        <v>-1</v>
      </c>
      <c r="BT107" s="136">
        <f t="shared" si="148"/>
        <v>-1</v>
      </c>
      <c r="BU107" s="136">
        <f t="shared" si="148"/>
        <v>-1</v>
      </c>
      <c r="BV107" s="136">
        <f t="shared" si="148"/>
        <v>-1</v>
      </c>
      <c r="BW107" s="136">
        <f t="shared" si="148"/>
        <v>-1</v>
      </c>
      <c r="BX107" s="136">
        <f t="shared" si="148"/>
        <v>-1</v>
      </c>
      <c r="BY107" s="136">
        <f t="shared" si="148"/>
        <v>-1</v>
      </c>
      <c r="BZ107" s="136">
        <f t="shared" si="148"/>
        <v>-1</v>
      </c>
      <c r="CA107" s="136" t="e">
        <f t="shared" si="148"/>
        <v>#DIV/0!</v>
      </c>
      <c r="CB107" s="136">
        <f t="shared" si="148"/>
        <v>-0.48301886792452831</v>
      </c>
      <c r="CC107" s="135">
        <f t="shared" si="148"/>
        <v>-0.47044917257683216</v>
      </c>
      <c r="CD107" s="135">
        <f t="shared" si="148"/>
        <v>-0.26482521847690388</v>
      </c>
      <c r="CE107" s="135">
        <f t="shared" si="148"/>
        <v>-0.49042145593869735</v>
      </c>
      <c r="CF107" s="135"/>
      <c r="CG107" s="135">
        <f t="shared" si="148"/>
        <v>-0.34736552483147609</v>
      </c>
      <c r="CH107" s="137"/>
      <c r="CI107" s="136">
        <f t="shared" si="148"/>
        <v>-6.2043795620437936E-2</v>
      </c>
      <c r="CJ107" s="135">
        <f t="shared" si="148"/>
        <v>-0.63778083447959655</v>
      </c>
      <c r="CK107" s="135">
        <f t="shared" si="148"/>
        <v>-0.46822338094158544</v>
      </c>
      <c r="CL107" s="135">
        <f t="shared" si="148"/>
        <v>-0.11636363636363634</v>
      </c>
      <c r="CM107" s="135"/>
      <c r="CN107" s="135">
        <f t="shared" si="148"/>
        <v>-0.47435287723350772</v>
      </c>
      <c r="CO107" s="137"/>
      <c r="CP107" s="136">
        <f t="shared" si="148"/>
        <v>-0.63439065108514192</v>
      </c>
      <c r="CQ107" s="135">
        <f t="shared" si="148"/>
        <v>-0.58592293349906777</v>
      </c>
      <c r="CR107" s="135">
        <f t="shared" si="148"/>
        <v>-0.57031133621331742</v>
      </c>
      <c r="CS107" s="135">
        <f t="shared" si="148"/>
        <v>-0.63439065108514192</v>
      </c>
      <c r="CT107" s="135"/>
      <c r="CU107" s="135">
        <f t="shared" si="148"/>
        <v>-0.56468465759603093</v>
      </c>
      <c r="CV107" s="139"/>
      <c r="CY107" s="178">
        <f t="shared" ref="CY107:DD107" si="149">CY106/CY92-1</f>
        <v>-0.65368852459016391</v>
      </c>
      <c r="CZ107" s="180">
        <f t="shared" si="149"/>
        <v>-0.64199822792287242</v>
      </c>
      <c r="DA107" s="180">
        <f t="shared" si="149"/>
        <v>-0.64020387791524247</v>
      </c>
      <c r="DB107" s="180">
        <f t="shared" si="149"/>
        <v>-0.63633253506671228</v>
      </c>
      <c r="DC107" s="180">
        <f t="shared" si="149"/>
        <v>-0.61338975239850857</v>
      </c>
      <c r="DD107" s="180">
        <f t="shared" si="149"/>
        <v>-0.61302931596091204</v>
      </c>
      <c r="DE107" s="137"/>
      <c r="DF107" s="213"/>
    </row>
    <row r="108" spans="2:110" ht="15" hidden="1" customHeight="1" thickTop="1" x14ac:dyDescent="0.15">
      <c r="B108" s="6" t="s">
        <v>45</v>
      </c>
      <c r="C108" s="7" t="s">
        <v>0</v>
      </c>
      <c r="D108" s="121">
        <f t="shared" ref="D108:G109" si="150">+J108+Q108+AE108+CB108+CI108+CP108</f>
        <v>301</v>
      </c>
      <c r="E108" s="122">
        <f t="shared" si="150"/>
        <v>5466</v>
      </c>
      <c r="F108" s="124">
        <f t="shared" si="150"/>
        <v>6427</v>
      </c>
      <c r="G108" s="124">
        <f t="shared" si="150"/>
        <v>362</v>
      </c>
      <c r="H108" s="124"/>
      <c r="I108" s="125">
        <f t="shared" ref="I108:I113" si="151">+O108+V108+AJ108+CG108+CN108+CU108</f>
        <v>6161</v>
      </c>
      <c r="J108" s="118">
        <v>25</v>
      </c>
      <c r="K108" s="119">
        <v>119</v>
      </c>
      <c r="L108" s="119">
        <v>191</v>
      </c>
      <c r="M108" s="119">
        <v>27</v>
      </c>
      <c r="N108" s="119">
        <v>122</v>
      </c>
      <c r="O108" s="119">
        <v>191</v>
      </c>
      <c r="P108" s="120">
        <v>92</v>
      </c>
      <c r="Q108" s="116">
        <v>87</v>
      </c>
      <c r="R108" s="119">
        <v>904</v>
      </c>
      <c r="S108" s="119">
        <v>882</v>
      </c>
      <c r="T108" s="119">
        <v>140</v>
      </c>
      <c r="U108" s="119">
        <v>1017</v>
      </c>
      <c r="V108" s="119">
        <v>973</v>
      </c>
      <c r="W108" s="120">
        <v>304</v>
      </c>
      <c r="X108" s="116">
        <v>58</v>
      </c>
      <c r="Y108" s="119">
        <v>573</v>
      </c>
      <c r="Z108" s="119">
        <v>455</v>
      </c>
      <c r="AA108" s="119">
        <v>81</v>
      </c>
      <c r="AB108" s="119">
        <v>705</v>
      </c>
      <c r="AC108" s="119">
        <v>603</v>
      </c>
      <c r="AD108" s="120">
        <v>152</v>
      </c>
      <c r="AE108" s="116">
        <v>149</v>
      </c>
      <c r="AF108" s="119">
        <v>3825</v>
      </c>
      <c r="AG108" s="119">
        <v>4215</v>
      </c>
      <c r="AH108" s="119">
        <v>160</v>
      </c>
      <c r="AI108" s="119">
        <v>3993</v>
      </c>
      <c r="AJ108" s="119">
        <v>4342</v>
      </c>
      <c r="AK108" s="120">
        <v>122</v>
      </c>
      <c r="AL108" s="116">
        <v>137</v>
      </c>
      <c r="AM108" s="119">
        <v>1179</v>
      </c>
      <c r="AN108" s="119">
        <v>1725</v>
      </c>
      <c r="AO108" s="119">
        <v>147</v>
      </c>
      <c r="AP108" s="119">
        <v>1311</v>
      </c>
      <c r="AQ108" s="119">
        <v>1822</v>
      </c>
      <c r="AR108" s="120">
        <v>61</v>
      </c>
      <c r="AS108" s="116">
        <v>8</v>
      </c>
      <c r="AT108" s="119">
        <v>670</v>
      </c>
      <c r="AU108" s="119">
        <v>1069</v>
      </c>
      <c r="AV108" s="119">
        <v>9</v>
      </c>
      <c r="AW108" s="119">
        <v>706</v>
      </c>
      <c r="AX108" s="119">
        <v>1099</v>
      </c>
      <c r="AY108" s="120">
        <v>45</v>
      </c>
      <c r="AZ108" s="116">
        <v>4</v>
      </c>
      <c r="BA108" s="119">
        <v>1976</v>
      </c>
      <c r="BB108" s="119">
        <v>1421</v>
      </c>
      <c r="BC108" s="119">
        <v>4</v>
      </c>
      <c r="BD108" s="119">
        <v>1976</v>
      </c>
      <c r="BE108" s="119">
        <v>1421</v>
      </c>
      <c r="BF108" s="120">
        <v>16</v>
      </c>
      <c r="BG108" s="116">
        <v>32</v>
      </c>
      <c r="BH108" s="119">
        <v>949</v>
      </c>
      <c r="BI108" s="119">
        <v>670</v>
      </c>
      <c r="BJ108" s="119">
        <v>39</v>
      </c>
      <c r="BK108" s="119">
        <v>1064</v>
      </c>
      <c r="BL108" s="119">
        <v>758</v>
      </c>
      <c r="BM108" s="119">
        <v>68</v>
      </c>
      <c r="BN108" s="116"/>
      <c r="BO108" s="119"/>
      <c r="BP108" s="119"/>
      <c r="BQ108" s="119"/>
      <c r="BR108" s="119"/>
      <c r="BS108" s="119"/>
      <c r="BT108" s="120"/>
      <c r="BU108" s="118"/>
      <c r="BV108" s="119"/>
      <c r="BW108" s="119"/>
      <c r="BX108" s="119"/>
      <c r="BY108" s="119"/>
      <c r="BZ108" s="119"/>
      <c r="CA108" s="119"/>
      <c r="CB108" s="116">
        <v>11</v>
      </c>
      <c r="CC108" s="119">
        <v>229</v>
      </c>
      <c r="CD108" s="119">
        <v>311</v>
      </c>
      <c r="CE108" s="119">
        <v>9</v>
      </c>
      <c r="CF108" s="48" t="s">
        <v>41</v>
      </c>
      <c r="CG108" s="119">
        <v>73</v>
      </c>
      <c r="CH108" s="120">
        <v>6</v>
      </c>
      <c r="CI108" s="118">
        <v>10</v>
      </c>
      <c r="CJ108" s="119">
        <v>172</v>
      </c>
      <c r="CK108" s="119">
        <v>377</v>
      </c>
      <c r="CL108" s="119">
        <v>13</v>
      </c>
      <c r="CM108" s="48" t="s">
        <v>41</v>
      </c>
      <c r="CN108" s="119">
        <v>290</v>
      </c>
      <c r="CO108" s="45">
        <v>12</v>
      </c>
      <c r="CP108" s="116">
        <v>19</v>
      </c>
      <c r="CQ108" s="119">
        <v>217</v>
      </c>
      <c r="CR108" s="119">
        <v>451</v>
      </c>
      <c r="CS108" s="119">
        <v>13</v>
      </c>
      <c r="CT108" s="48" t="s">
        <v>41</v>
      </c>
      <c r="CU108" s="119">
        <v>292</v>
      </c>
      <c r="CV108" s="104" t="s">
        <v>41</v>
      </c>
      <c r="CW108" s="115"/>
      <c r="CX108" s="115"/>
      <c r="CY108" s="175">
        <v>108</v>
      </c>
      <c r="CZ108" s="119">
        <v>796</v>
      </c>
      <c r="DA108" s="119">
        <v>2538</v>
      </c>
      <c r="DB108" s="119">
        <v>124</v>
      </c>
      <c r="DC108" s="48">
        <v>989</v>
      </c>
      <c r="DD108" s="119">
        <v>2883</v>
      </c>
      <c r="DE108" s="46">
        <v>219</v>
      </c>
      <c r="DF108" s="213"/>
    </row>
    <row r="109" spans="2:110" ht="14.25" hidden="1" customHeight="1" x14ac:dyDescent="0.15">
      <c r="B109" s="8"/>
      <c r="C109" s="9" t="s">
        <v>1</v>
      </c>
      <c r="D109" s="121">
        <f t="shared" si="150"/>
        <v>268</v>
      </c>
      <c r="E109" s="122">
        <f t="shared" si="150"/>
        <v>4069</v>
      </c>
      <c r="F109" s="124">
        <f t="shared" si="150"/>
        <v>7272</v>
      </c>
      <c r="G109" s="124">
        <f t="shared" si="150"/>
        <v>299</v>
      </c>
      <c r="H109" s="124"/>
      <c r="I109" s="125">
        <f t="shared" si="151"/>
        <v>7089</v>
      </c>
      <c r="J109" s="123">
        <v>19</v>
      </c>
      <c r="K109" s="124">
        <v>536</v>
      </c>
      <c r="L109" s="124">
        <v>2493</v>
      </c>
      <c r="M109" s="124">
        <v>26</v>
      </c>
      <c r="N109" s="124">
        <v>516</v>
      </c>
      <c r="O109" s="124">
        <v>2446</v>
      </c>
      <c r="P109" s="125">
        <v>83</v>
      </c>
      <c r="Q109" s="121">
        <v>69</v>
      </c>
      <c r="R109" s="124">
        <v>794</v>
      </c>
      <c r="S109" s="124">
        <v>817</v>
      </c>
      <c r="T109" s="124">
        <v>100</v>
      </c>
      <c r="U109" s="124">
        <v>848</v>
      </c>
      <c r="V109" s="124">
        <v>788</v>
      </c>
      <c r="W109" s="125">
        <v>283</v>
      </c>
      <c r="X109" s="121">
        <v>42</v>
      </c>
      <c r="Y109" s="124">
        <v>509</v>
      </c>
      <c r="Z109" s="124">
        <v>377</v>
      </c>
      <c r="AA109" s="124">
        <v>52</v>
      </c>
      <c r="AB109" s="124">
        <v>591</v>
      </c>
      <c r="AC109" s="124">
        <v>443</v>
      </c>
      <c r="AD109" s="125">
        <v>142</v>
      </c>
      <c r="AE109" s="121">
        <v>142</v>
      </c>
      <c r="AF109" s="124">
        <v>2369</v>
      </c>
      <c r="AG109" s="124">
        <v>3087</v>
      </c>
      <c r="AH109" s="124">
        <v>147</v>
      </c>
      <c r="AI109" s="124">
        <v>2457</v>
      </c>
      <c r="AJ109" s="124">
        <v>3132</v>
      </c>
      <c r="AK109" s="125">
        <v>117</v>
      </c>
      <c r="AL109" s="121">
        <v>128</v>
      </c>
      <c r="AM109" s="124">
        <v>906</v>
      </c>
      <c r="AN109" s="124">
        <v>1196</v>
      </c>
      <c r="AO109" s="124">
        <v>130</v>
      </c>
      <c r="AP109" s="124">
        <v>923</v>
      </c>
      <c r="AQ109" s="124">
        <v>1197</v>
      </c>
      <c r="AR109" s="125">
        <v>59</v>
      </c>
      <c r="AS109" s="121">
        <v>10</v>
      </c>
      <c r="AT109" s="124">
        <v>753</v>
      </c>
      <c r="AU109" s="124">
        <v>979</v>
      </c>
      <c r="AV109" s="124">
        <v>13</v>
      </c>
      <c r="AW109" s="124">
        <v>824</v>
      </c>
      <c r="AX109" s="124">
        <v>1023</v>
      </c>
      <c r="AY109" s="125">
        <v>42</v>
      </c>
      <c r="AZ109" s="121">
        <v>4</v>
      </c>
      <c r="BA109" s="124">
        <v>710</v>
      </c>
      <c r="BB109" s="124">
        <v>912</v>
      </c>
      <c r="BC109" s="124">
        <v>4</v>
      </c>
      <c r="BD109" s="124">
        <v>710</v>
      </c>
      <c r="BE109" s="124">
        <v>912</v>
      </c>
      <c r="BF109" s="125">
        <v>16</v>
      </c>
      <c r="BG109" s="121">
        <v>28</v>
      </c>
      <c r="BH109" s="124">
        <v>396</v>
      </c>
      <c r="BI109" s="124">
        <v>378</v>
      </c>
      <c r="BJ109" s="124">
        <v>29</v>
      </c>
      <c r="BK109" s="124">
        <v>408</v>
      </c>
      <c r="BL109" s="124">
        <v>378</v>
      </c>
      <c r="BM109" s="124">
        <v>67</v>
      </c>
      <c r="BN109" s="121"/>
      <c r="BO109" s="124"/>
      <c r="BP109" s="124"/>
      <c r="BQ109" s="124"/>
      <c r="BR109" s="124"/>
      <c r="BS109" s="124"/>
      <c r="BT109" s="125"/>
      <c r="BU109" s="123"/>
      <c r="BV109" s="124"/>
      <c r="BW109" s="124"/>
      <c r="BX109" s="124"/>
      <c r="BY109" s="124"/>
      <c r="BZ109" s="124"/>
      <c r="CA109" s="124"/>
      <c r="CB109" s="121">
        <v>6</v>
      </c>
      <c r="CC109" s="124">
        <v>28</v>
      </c>
      <c r="CD109" s="124">
        <v>33</v>
      </c>
      <c r="CE109" s="124">
        <v>5</v>
      </c>
      <c r="CF109" s="48" t="s">
        <v>41</v>
      </c>
      <c r="CG109" s="124">
        <v>33</v>
      </c>
      <c r="CH109" s="125">
        <v>6</v>
      </c>
      <c r="CI109" s="123">
        <v>17</v>
      </c>
      <c r="CJ109" s="124">
        <v>214</v>
      </c>
      <c r="CK109" s="124">
        <v>539</v>
      </c>
      <c r="CL109" s="124">
        <v>7</v>
      </c>
      <c r="CM109" s="48" t="s">
        <v>41</v>
      </c>
      <c r="CN109" s="123">
        <v>421</v>
      </c>
      <c r="CO109" s="46">
        <v>21</v>
      </c>
      <c r="CP109" s="121">
        <v>15</v>
      </c>
      <c r="CQ109" s="124">
        <v>128</v>
      </c>
      <c r="CR109" s="124">
        <v>303</v>
      </c>
      <c r="CS109" s="124">
        <v>14</v>
      </c>
      <c r="CT109" s="48" t="s">
        <v>41</v>
      </c>
      <c r="CU109" s="124">
        <v>269</v>
      </c>
      <c r="CV109" s="104" t="s">
        <v>41</v>
      </c>
      <c r="CW109" s="115"/>
      <c r="CX109" s="115"/>
      <c r="CY109" s="176">
        <v>130</v>
      </c>
      <c r="CZ109" s="124">
        <v>941</v>
      </c>
      <c r="DA109" s="124">
        <v>2452</v>
      </c>
      <c r="DB109" s="124">
        <v>112</v>
      </c>
      <c r="DC109" s="48">
        <v>771</v>
      </c>
      <c r="DD109" s="124">
        <v>2177</v>
      </c>
      <c r="DE109" s="46">
        <v>237</v>
      </c>
      <c r="DF109" s="213"/>
    </row>
    <row r="110" spans="2:110" ht="14.25" hidden="1" customHeight="1" x14ac:dyDescent="0.15">
      <c r="B110" s="8"/>
      <c r="C110" s="9" t="s">
        <v>2</v>
      </c>
      <c r="D110" s="145">
        <f t="shared" ref="D110:G111" si="152">+J110+Q110+AE110+CB110+CI110+CP110</f>
        <v>410</v>
      </c>
      <c r="E110" s="126">
        <f t="shared" si="152"/>
        <v>7955</v>
      </c>
      <c r="F110" s="147">
        <f t="shared" si="152"/>
        <v>9180</v>
      </c>
      <c r="G110" s="147">
        <f t="shared" si="152"/>
        <v>592</v>
      </c>
      <c r="H110" s="147"/>
      <c r="I110" s="148">
        <f t="shared" si="151"/>
        <v>10781</v>
      </c>
      <c r="J110" s="123">
        <v>30</v>
      </c>
      <c r="K110" s="124">
        <v>111</v>
      </c>
      <c r="L110" s="124">
        <v>207</v>
      </c>
      <c r="M110" s="124">
        <v>37</v>
      </c>
      <c r="N110" s="124">
        <v>121</v>
      </c>
      <c r="O110" s="124">
        <v>215</v>
      </c>
      <c r="P110" s="125">
        <v>77</v>
      </c>
      <c r="Q110" s="121">
        <v>82</v>
      </c>
      <c r="R110" s="124">
        <v>1584</v>
      </c>
      <c r="S110" s="124">
        <v>1989</v>
      </c>
      <c r="T110" s="124">
        <v>208</v>
      </c>
      <c r="U110" s="124">
        <v>2609</v>
      </c>
      <c r="V110" s="124">
        <v>2803</v>
      </c>
      <c r="W110" s="125">
        <v>182</v>
      </c>
      <c r="X110" s="121">
        <v>56</v>
      </c>
      <c r="Y110" s="124">
        <v>682</v>
      </c>
      <c r="Z110" s="124">
        <v>483</v>
      </c>
      <c r="AA110" s="124">
        <v>141</v>
      </c>
      <c r="AB110" s="124">
        <v>1640</v>
      </c>
      <c r="AC110" s="124">
        <v>1137</v>
      </c>
      <c r="AD110" s="125">
        <v>57</v>
      </c>
      <c r="AE110" s="121">
        <v>232</v>
      </c>
      <c r="AF110" s="124">
        <v>5240</v>
      </c>
      <c r="AG110" s="124">
        <v>5236</v>
      </c>
      <c r="AH110" s="124">
        <v>270</v>
      </c>
      <c r="AI110" s="124">
        <v>6580</v>
      </c>
      <c r="AJ110" s="124">
        <v>6436</v>
      </c>
      <c r="AK110" s="125">
        <v>79</v>
      </c>
      <c r="AL110" s="121">
        <v>198</v>
      </c>
      <c r="AM110" s="124">
        <v>1461</v>
      </c>
      <c r="AN110" s="124">
        <v>2127</v>
      </c>
      <c r="AO110" s="124">
        <v>233</v>
      </c>
      <c r="AP110" s="124">
        <v>2050</v>
      </c>
      <c r="AQ110" s="124">
        <v>2647</v>
      </c>
      <c r="AR110" s="125">
        <v>24</v>
      </c>
      <c r="AS110" s="121">
        <v>30</v>
      </c>
      <c r="AT110" s="124">
        <v>2369</v>
      </c>
      <c r="AU110" s="124">
        <v>1744</v>
      </c>
      <c r="AV110" s="124">
        <v>32</v>
      </c>
      <c r="AW110" s="124">
        <v>2414</v>
      </c>
      <c r="AX110" s="124">
        <v>1795</v>
      </c>
      <c r="AY110" s="125">
        <v>40</v>
      </c>
      <c r="AZ110" s="121">
        <v>4</v>
      </c>
      <c r="BA110" s="124">
        <v>1410</v>
      </c>
      <c r="BB110" s="124">
        <v>1365</v>
      </c>
      <c r="BC110" s="124">
        <v>5</v>
      </c>
      <c r="BD110" s="124">
        <v>2116</v>
      </c>
      <c r="BE110" s="124">
        <v>1994</v>
      </c>
      <c r="BF110" s="125">
        <v>15</v>
      </c>
      <c r="BG110" s="121">
        <v>35</v>
      </c>
      <c r="BH110" s="124">
        <v>800</v>
      </c>
      <c r="BI110" s="124">
        <v>676</v>
      </c>
      <c r="BJ110" s="124">
        <v>65</v>
      </c>
      <c r="BK110" s="124">
        <v>1374</v>
      </c>
      <c r="BL110" s="124">
        <v>1187</v>
      </c>
      <c r="BM110" s="124">
        <v>36</v>
      </c>
      <c r="BN110" s="121"/>
      <c r="BO110" s="124"/>
      <c r="BP110" s="124"/>
      <c r="BQ110" s="124"/>
      <c r="BR110" s="124"/>
      <c r="BS110" s="124"/>
      <c r="BT110" s="125"/>
      <c r="BU110" s="123"/>
      <c r="BV110" s="124"/>
      <c r="BW110" s="124"/>
      <c r="BX110" s="124"/>
      <c r="BY110" s="124"/>
      <c r="BZ110" s="124"/>
      <c r="CA110" s="124"/>
      <c r="CB110" s="121">
        <v>20</v>
      </c>
      <c r="CC110" s="124">
        <v>764</v>
      </c>
      <c r="CD110" s="124">
        <v>780</v>
      </c>
      <c r="CE110" s="124">
        <v>14</v>
      </c>
      <c r="CF110" s="55" t="s">
        <v>41</v>
      </c>
      <c r="CG110" s="124">
        <v>68</v>
      </c>
      <c r="CH110" s="125">
        <v>6</v>
      </c>
      <c r="CI110" s="123">
        <v>10</v>
      </c>
      <c r="CJ110" s="124">
        <v>180</v>
      </c>
      <c r="CK110" s="124">
        <v>467</v>
      </c>
      <c r="CL110" s="124">
        <v>27</v>
      </c>
      <c r="CM110" s="55" t="s">
        <v>41</v>
      </c>
      <c r="CN110" s="124">
        <v>758</v>
      </c>
      <c r="CO110" s="46">
        <v>4</v>
      </c>
      <c r="CP110" s="121">
        <v>36</v>
      </c>
      <c r="CQ110" s="124">
        <v>76</v>
      </c>
      <c r="CR110" s="124">
        <v>501</v>
      </c>
      <c r="CS110" s="124">
        <v>36</v>
      </c>
      <c r="CT110" s="55" t="s">
        <v>41</v>
      </c>
      <c r="CU110" s="124">
        <v>501</v>
      </c>
      <c r="CV110" s="160" t="s">
        <v>41</v>
      </c>
      <c r="CW110" s="115"/>
      <c r="CX110" s="115"/>
      <c r="CY110" s="176">
        <v>149</v>
      </c>
      <c r="CZ110" s="124">
        <v>1191</v>
      </c>
      <c r="DA110" s="124">
        <v>3519</v>
      </c>
      <c r="DB110" s="124">
        <v>215</v>
      </c>
      <c r="DC110" s="55">
        <v>1976</v>
      </c>
      <c r="DD110" s="124">
        <v>5423</v>
      </c>
      <c r="DE110" s="207">
        <v>171</v>
      </c>
      <c r="DF110" s="213"/>
    </row>
    <row r="111" spans="2:110" ht="14.25" hidden="1" customHeight="1" x14ac:dyDescent="0.15">
      <c r="B111" s="8"/>
      <c r="C111" s="10" t="s">
        <v>3</v>
      </c>
      <c r="D111" s="142">
        <f t="shared" si="152"/>
        <v>335</v>
      </c>
      <c r="E111" s="128">
        <f t="shared" si="152"/>
        <v>4671</v>
      </c>
      <c r="F111" s="143">
        <f t="shared" si="152"/>
        <v>5650</v>
      </c>
      <c r="G111" s="143">
        <f t="shared" si="152"/>
        <v>337</v>
      </c>
      <c r="H111" s="143"/>
      <c r="I111" s="144">
        <f t="shared" si="151"/>
        <v>4700</v>
      </c>
      <c r="J111" s="129">
        <v>26</v>
      </c>
      <c r="K111" s="130">
        <v>266</v>
      </c>
      <c r="L111" s="130">
        <v>743</v>
      </c>
      <c r="M111" s="130">
        <v>24</v>
      </c>
      <c r="N111" s="130">
        <v>194</v>
      </c>
      <c r="O111" s="130">
        <v>607</v>
      </c>
      <c r="P111" s="131">
        <v>76</v>
      </c>
      <c r="Q111" s="127">
        <v>96</v>
      </c>
      <c r="R111" s="130">
        <v>1157</v>
      </c>
      <c r="S111" s="130">
        <v>1068</v>
      </c>
      <c r="T111" s="130">
        <v>110</v>
      </c>
      <c r="U111" s="130">
        <v>933</v>
      </c>
      <c r="V111" s="130">
        <v>899</v>
      </c>
      <c r="W111" s="131">
        <v>125</v>
      </c>
      <c r="X111" s="127">
        <v>41</v>
      </c>
      <c r="Y111" s="130">
        <v>393</v>
      </c>
      <c r="Z111" s="130">
        <v>321</v>
      </c>
      <c r="AA111" s="130">
        <v>35</v>
      </c>
      <c r="AB111" s="130">
        <v>318</v>
      </c>
      <c r="AC111" s="130">
        <v>283</v>
      </c>
      <c r="AD111" s="131">
        <v>63</v>
      </c>
      <c r="AE111" s="127">
        <v>179</v>
      </c>
      <c r="AF111" s="130">
        <v>2994</v>
      </c>
      <c r="AG111" s="130">
        <v>3325</v>
      </c>
      <c r="AH111" s="130">
        <v>173</v>
      </c>
      <c r="AI111" s="130">
        <v>2074</v>
      </c>
      <c r="AJ111" s="130">
        <v>2658</v>
      </c>
      <c r="AK111" s="131">
        <v>44</v>
      </c>
      <c r="AL111" s="127">
        <v>157</v>
      </c>
      <c r="AM111" s="130">
        <v>1461</v>
      </c>
      <c r="AN111" s="130">
        <v>1744</v>
      </c>
      <c r="AO111" s="130">
        <v>151</v>
      </c>
      <c r="AP111" s="130">
        <v>1327</v>
      </c>
      <c r="AQ111" s="130">
        <v>1626</v>
      </c>
      <c r="AR111" s="131">
        <v>38</v>
      </c>
      <c r="AS111" s="127">
        <v>19</v>
      </c>
      <c r="AT111" s="130">
        <v>294</v>
      </c>
      <c r="AU111" s="130">
        <v>175</v>
      </c>
      <c r="AV111" s="130">
        <v>20</v>
      </c>
      <c r="AW111" s="130">
        <v>305</v>
      </c>
      <c r="AX111" s="130">
        <v>182</v>
      </c>
      <c r="AY111" s="131">
        <v>4</v>
      </c>
      <c r="AZ111" s="127">
        <v>3</v>
      </c>
      <c r="BA111" s="130">
        <v>1239</v>
      </c>
      <c r="BB111" s="130">
        <v>1406</v>
      </c>
      <c r="BC111" s="130">
        <v>2</v>
      </c>
      <c r="BD111" s="130">
        <v>442</v>
      </c>
      <c r="BE111" s="130">
        <v>850</v>
      </c>
      <c r="BF111" s="131">
        <v>2</v>
      </c>
      <c r="BG111" s="127">
        <v>44</v>
      </c>
      <c r="BH111" s="130">
        <v>693</v>
      </c>
      <c r="BI111" s="130">
        <v>632</v>
      </c>
      <c r="BJ111" s="130">
        <v>37</v>
      </c>
      <c r="BK111" s="130">
        <v>556</v>
      </c>
      <c r="BL111" s="130">
        <v>511</v>
      </c>
      <c r="BM111" s="130">
        <v>28</v>
      </c>
      <c r="BN111" s="127"/>
      <c r="BO111" s="130"/>
      <c r="BP111" s="130"/>
      <c r="BQ111" s="130"/>
      <c r="BR111" s="130"/>
      <c r="BS111" s="130"/>
      <c r="BT111" s="131"/>
      <c r="BU111" s="129"/>
      <c r="BV111" s="130"/>
      <c r="BW111" s="130"/>
      <c r="BX111" s="130"/>
      <c r="BY111" s="130"/>
      <c r="BZ111" s="130"/>
      <c r="CA111" s="130"/>
      <c r="CB111" s="127">
        <v>4</v>
      </c>
      <c r="CC111" s="130">
        <v>48</v>
      </c>
      <c r="CD111" s="130">
        <v>44</v>
      </c>
      <c r="CE111" s="130">
        <v>4</v>
      </c>
      <c r="CF111" s="48" t="s">
        <v>46</v>
      </c>
      <c r="CG111" s="130">
        <v>44</v>
      </c>
      <c r="CH111" s="131">
        <v>1</v>
      </c>
      <c r="CI111" s="129">
        <v>12</v>
      </c>
      <c r="CJ111" s="130">
        <v>110</v>
      </c>
      <c r="CK111" s="130">
        <v>219</v>
      </c>
      <c r="CL111" s="130">
        <v>8</v>
      </c>
      <c r="CM111" s="48" t="s">
        <v>41</v>
      </c>
      <c r="CN111" s="130">
        <v>241</v>
      </c>
      <c r="CO111" s="131">
        <v>8</v>
      </c>
      <c r="CP111" s="127">
        <v>18</v>
      </c>
      <c r="CQ111" s="130">
        <v>96</v>
      </c>
      <c r="CR111" s="130">
        <v>251</v>
      </c>
      <c r="CS111" s="130">
        <v>18</v>
      </c>
      <c r="CT111" s="48" t="s">
        <v>41</v>
      </c>
      <c r="CU111" s="130">
        <v>251</v>
      </c>
      <c r="CV111" s="104" t="s">
        <v>41</v>
      </c>
      <c r="CW111" s="115"/>
      <c r="CX111" s="115"/>
      <c r="CY111" s="177">
        <v>151</v>
      </c>
      <c r="CZ111" s="130">
        <v>1338</v>
      </c>
      <c r="DA111" s="130">
        <v>3666</v>
      </c>
      <c r="DB111" s="130">
        <v>120</v>
      </c>
      <c r="DC111" s="48">
        <v>998</v>
      </c>
      <c r="DD111" s="130">
        <v>2909</v>
      </c>
      <c r="DE111" s="46">
        <v>165</v>
      </c>
      <c r="DF111" s="213"/>
    </row>
    <row r="112" spans="2:110" ht="14.25" hidden="1" customHeight="1" x14ac:dyDescent="0.15">
      <c r="B112" s="8"/>
      <c r="C112" s="9" t="s">
        <v>4</v>
      </c>
      <c r="D112" s="121">
        <f t="shared" ref="D112:G113" si="153">+J112+Q112+AE112+CB112+CI112+CP112</f>
        <v>346</v>
      </c>
      <c r="E112" s="122">
        <f t="shared" si="153"/>
        <v>7337</v>
      </c>
      <c r="F112" s="124">
        <f t="shared" si="153"/>
        <v>8890</v>
      </c>
      <c r="G112" s="124">
        <f t="shared" si="153"/>
        <v>343</v>
      </c>
      <c r="H112" s="124"/>
      <c r="I112" s="125">
        <f t="shared" si="151"/>
        <v>8183</v>
      </c>
      <c r="J112" s="123">
        <v>17</v>
      </c>
      <c r="K112" s="124">
        <v>231</v>
      </c>
      <c r="L112" s="124">
        <v>701</v>
      </c>
      <c r="M112" s="124">
        <v>22</v>
      </c>
      <c r="N112" s="124">
        <v>150</v>
      </c>
      <c r="O112" s="124">
        <v>549</v>
      </c>
      <c r="P112" s="125">
        <v>51</v>
      </c>
      <c r="Q112" s="121">
        <v>96</v>
      </c>
      <c r="R112" s="124">
        <v>1275</v>
      </c>
      <c r="S112" s="124">
        <v>1351</v>
      </c>
      <c r="T112" s="124">
        <v>101</v>
      </c>
      <c r="U112" s="124">
        <v>953</v>
      </c>
      <c r="V112" s="124">
        <v>919</v>
      </c>
      <c r="W112" s="125">
        <v>135</v>
      </c>
      <c r="X112" s="121">
        <v>44</v>
      </c>
      <c r="Y112" s="124">
        <v>455</v>
      </c>
      <c r="Z112" s="124">
        <v>351</v>
      </c>
      <c r="AA112" s="124">
        <v>40</v>
      </c>
      <c r="AB112" s="124">
        <v>406</v>
      </c>
      <c r="AC112" s="124">
        <v>319</v>
      </c>
      <c r="AD112" s="125">
        <v>67</v>
      </c>
      <c r="AE112" s="121">
        <v>187</v>
      </c>
      <c r="AF112" s="124">
        <v>5502</v>
      </c>
      <c r="AG112" s="124">
        <v>6011</v>
      </c>
      <c r="AH112" s="124">
        <v>184</v>
      </c>
      <c r="AI112" s="124">
        <v>5439</v>
      </c>
      <c r="AJ112" s="124">
        <v>5978</v>
      </c>
      <c r="AK112" s="125">
        <v>47</v>
      </c>
      <c r="AL112" s="121">
        <v>158</v>
      </c>
      <c r="AM112" s="124">
        <v>1466</v>
      </c>
      <c r="AN112" s="124">
        <v>1866</v>
      </c>
      <c r="AO112" s="124">
        <v>156</v>
      </c>
      <c r="AP112" s="124">
        <v>1418</v>
      </c>
      <c r="AQ112" s="124">
        <v>1842</v>
      </c>
      <c r="AR112" s="125">
        <v>40</v>
      </c>
      <c r="AS112" s="121">
        <v>22</v>
      </c>
      <c r="AT112" s="124">
        <v>1226</v>
      </c>
      <c r="AU112" s="124">
        <v>1454</v>
      </c>
      <c r="AV112" s="124">
        <v>21</v>
      </c>
      <c r="AW112" s="124">
        <v>1211</v>
      </c>
      <c r="AX112" s="124">
        <v>1445</v>
      </c>
      <c r="AY112" s="125">
        <v>5</v>
      </c>
      <c r="AZ112" s="121">
        <v>7</v>
      </c>
      <c r="BA112" s="124">
        <v>2810</v>
      </c>
      <c r="BB112" s="124">
        <v>2691</v>
      </c>
      <c r="BC112" s="124">
        <v>7</v>
      </c>
      <c r="BD112" s="124">
        <v>2810</v>
      </c>
      <c r="BE112" s="124">
        <v>2691</v>
      </c>
      <c r="BF112" s="125">
        <v>2</v>
      </c>
      <c r="BG112" s="121">
        <v>39</v>
      </c>
      <c r="BH112" s="124">
        <v>636</v>
      </c>
      <c r="BI112" s="124">
        <v>583</v>
      </c>
      <c r="BJ112" s="124">
        <v>36</v>
      </c>
      <c r="BK112" s="124">
        <v>585</v>
      </c>
      <c r="BL112" s="124">
        <v>538</v>
      </c>
      <c r="BM112" s="124">
        <v>31</v>
      </c>
      <c r="BN112" s="121"/>
      <c r="BO112" s="124"/>
      <c r="BP112" s="124"/>
      <c r="BQ112" s="124"/>
      <c r="BR112" s="124"/>
      <c r="BS112" s="124"/>
      <c r="BT112" s="125"/>
      <c r="BU112" s="123"/>
      <c r="BV112" s="124"/>
      <c r="BW112" s="124"/>
      <c r="BX112" s="124"/>
      <c r="BY112" s="124"/>
      <c r="BZ112" s="124"/>
      <c r="CA112" s="124"/>
      <c r="CB112" s="121">
        <v>4</v>
      </c>
      <c r="CC112" s="124">
        <v>32</v>
      </c>
      <c r="CD112" s="124">
        <v>39</v>
      </c>
      <c r="CE112" s="124">
        <v>4</v>
      </c>
      <c r="CF112" s="48" t="s">
        <v>17</v>
      </c>
      <c r="CG112" s="124">
        <v>47</v>
      </c>
      <c r="CH112" s="125">
        <v>1</v>
      </c>
      <c r="CI112" s="123">
        <v>24</v>
      </c>
      <c r="CJ112" s="124">
        <v>241</v>
      </c>
      <c r="CK112" s="124">
        <v>567</v>
      </c>
      <c r="CL112" s="124">
        <v>15</v>
      </c>
      <c r="CM112" s="48" t="s">
        <v>17</v>
      </c>
      <c r="CN112" s="124">
        <v>524</v>
      </c>
      <c r="CO112" s="125">
        <v>17</v>
      </c>
      <c r="CP112" s="121">
        <v>18</v>
      </c>
      <c r="CQ112" s="124">
        <v>56</v>
      </c>
      <c r="CR112" s="124">
        <v>221</v>
      </c>
      <c r="CS112" s="124">
        <v>17</v>
      </c>
      <c r="CT112" s="48" t="s">
        <v>17</v>
      </c>
      <c r="CU112" s="124">
        <v>166</v>
      </c>
      <c r="CV112" s="104" t="s">
        <v>17</v>
      </c>
      <c r="CW112" s="115"/>
      <c r="CX112" s="115"/>
      <c r="CY112" s="176">
        <v>140</v>
      </c>
      <c r="CZ112" s="124">
        <v>947</v>
      </c>
      <c r="DA112" s="124">
        <v>2813</v>
      </c>
      <c r="DB112" s="124">
        <v>142</v>
      </c>
      <c r="DC112" s="48">
        <v>1018</v>
      </c>
      <c r="DD112" s="124">
        <v>2951</v>
      </c>
      <c r="DE112" s="46">
        <v>163</v>
      </c>
      <c r="DF112" s="213"/>
    </row>
    <row r="113" spans="2:110" ht="14.25" hidden="1" customHeight="1" x14ac:dyDescent="0.15">
      <c r="B113" s="8"/>
      <c r="C113" s="9" t="s">
        <v>5</v>
      </c>
      <c r="D113" s="145">
        <f t="shared" si="153"/>
        <v>388</v>
      </c>
      <c r="E113" s="126">
        <f t="shared" si="153"/>
        <v>5362</v>
      </c>
      <c r="F113" s="147">
        <f t="shared" si="153"/>
        <v>5920</v>
      </c>
      <c r="G113" s="147">
        <f t="shared" si="153"/>
        <v>380</v>
      </c>
      <c r="H113" s="147"/>
      <c r="I113" s="148">
        <f t="shared" si="151"/>
        <v>6129</v>
      </c>
      <c r="J113" s="123">
        <v>20</v>
      </c>
      <c r="K113" s="124">
        <v>119</v>
      </c>
      <c r="L113" s="124">
        <v>180</v>
      </c>
      <c r="M113" s="124">
        <v>26</v>
      </c>
      <c r="N113" s="124">
        <v>78</v>
      </c>
      <c r="O113" s="124">
        <v>88</v>
      </c>
      <c r="P113" s="125">
        <v>66</v>
      </c>
      <c r="Q113" s="121">
        <v>101</v>
      </c>
      <c r="R113" s="124">
        <v>1506</v>
      </c>
      <c r="S113" s="124">
        <v>1567</v>
      </c>
      <c r="T113" s="124">
        <v>91</v>
      </c>
      <c r="U113" s="124">
        <v>1538</v>
      </c>
      <c r="V113" s="124">
        <v>1508</v>
      </c>
      <c r="W113" s="125">
        <v>113</v>
      </c>
      <c r="X113" s="121">
        <v>52</v>
      </c>
      <c r="Y113" s="124">
        <v>567</v>
      </c>
      <c r="Z113" s="124">
        <v>407</v>
      </c>
      <c r="AA113" s="124">
        <v>43</v>
      </c>
      <c r="AB113" s="124">
        <v>430</v>
      </c>
      <c r="AC113" s="124">
        <v>325</v>
      </c>
      <c r="AD113" s="125">
        <v>76</v>
      </c>
      <c r="AE113" s="121">
        <v>210</v>
      </c>
      <c r="AF113" s="124">
        <v>3428</v>
      </c>
      <c r="AG113" s="124">
        <v>3344</v>
      </c>
      <c r="AH113" s="124">
        <v>212</v>
      </c>
      <c r="AI113" s="124">
        <v>3503</v>
      </c>
      <c r="AJ113" s="124">
        <v>3921</v>
      </c>
      <c r="AK113" s="125">
        <v>49</v>
      </c>
      <c r="AL113" s="121">
        <v>190</v>
      </c>
      <c r="AM113" s="124">
        <v>1964</v>
      </c>
      <c r="AN113" s="124">
        <v>2642</v>
      </c>
      <c r="AO113" s="124">
        <v>192</v>
      </c>
      <c r="AP113" s="124">
        <v>1954</v>
      </c>
      <c r="AQ113" s="124">
        <v>2663</v>
      </c>
      <c r="AR113" s="125">
        <v>42</v>
      </c>
      <c r="AS113" s="121">
        <v>17</v>
      </c>
      <c r="AT113" s="124">
        <v>511</v>
      </c>
      <c r="AU113" s="124">
        <v>493</v>
      </c>
      <c r="AV113" s="124">
        <v>17</v>
      </c>
      <c r="AW113" s="124">
        <v>511</v>
      </c>
      <c r="AX113" s="124">
        <v>493</v>
      </c>
      <c r="AY113" s="125">
        <v>5</v>
      </c>
      <c r="AZ113" s="121">
        <v>3</v>
      </c>
      <c r="BA113" s="124">
        <v>953</v>
      </c>
      <c r="BB113" s="124">
        <v>209</v>
      </c>
      <c r="BC113" s="124">
        <v>3</v>
      </c>
      <c r="BD113" s="124">
        <v>1038</v>
      </c>
      <c r="BE113" s="124">
        <v>765</v>
      </c>
      <c r="BF113" s="125">
        <v>2</v>
      </c>
      <c r="BG113" s="121">
        <v>66</v>
      </c>
      <c r="BH113" s="124">
        <v>972</v>
      </c>
      <c r="BI113" s="124">
        <v>949</v>
      </c>
      <c r="BJ113" s="124">
        <v>62</v>
      </c>
      <c r="BK113" s="124">
        <v>918</v>
      </c>
      <c r="BL113" s="124">
        <v>897</v>
      </c>
      <c r="BM113" s="124">
        <v>35</v>
      </c>
      <c r="BN113" s="121"/>
      <c r="BO113" s="124"/>
      <c r="BP113" s="124"/>
      <c r="BQ113" s="124"/>
      <c r="BR113" s="124"/>
      <c r="BS113" s="124"/>
      <c r="BT113" s="125"/>
      <c r="BU113" s="123"/>
      <c r="BV113" s="124"/>
      <c r="BW113" s="124"/>
      <c r="BX113" s="124"/>
      <c r="BY113" s="124"/>
      <c r="BZ113" s="124"/>
      <c r="CA113" s="124"/>
      <c r="CB113" s="121">
        <v>7</v>
      </c>
      <c r="CC113" s="124">
        <v>107</v>
      </c>
      <c r="CD113" s="124">
        <v>166</v>
      </c>
      <c r="CE113" s="124">
        <v>5</v>
      </c>
      <c r="CF113" s="55" t="s">
        <v>17</v>
      </c>
      <c r="CG113" s="124">
        <v>96</v>
      </c>
      <c r="CH113" s="125">
        <v>1</v>
      </c>
      <c r="CI113" s="123">
        <v>15</v>
      </c>
      <c r="CJ113" s="124">
        <v>95</v>
      </c>
      <c r="CK113" s="124">
        <v>238</v>
      </c>
      <c r="CL113" s="124">
        <v>13</v>
      </c>
      <c r="CM113" s="55" t="s">
        <v>17</v>
      </c>
      <c r="CN113" s="124">
        <v>115</v>
      </c>
      <c r="CO113" s="125">
        <v>19</v>
      </c>
      <c r="CP113" s="121">
        <v>35</v>
      </c>
      <c r="CQ113" s="124">
        <v>107</v>
      </c>
      <c r="CR113" s="124">
        <v>425</v>
      </c>
      <c r="CS113" s="124">
        <v>33</v>
      </c>
      <c r="CT113" s="55" t="s">
        <v>17</v>
      </c>
      <c r="CU113" s="124">
        <v>401</v>
      </c>
      <c r="CV113" s="160" t="s">
        <v>17</v>
      </c>
      <c r="CW113" s="115"/>
      <c r="CX113" s="115"/>
      <c r="CY113" s="176">
        <v>171</v>
      </c>
      <c r="CZ113" s="124">
        <v>1417</v>
      </c>
      <c r="DA113" s="124">
        <v>3846</v>
      </c>
      <c r="DB113" s="124">
        <v>163</v>
      </c>
      <c r="DC113" s="55">
        <v>1368</v>
      </c>
      <c r="DD113" s="124">
        <v>3744</v>
      </c>
      <c r="DE113" s="207">
        <v>171</v>
      </c>
      <c r="DF113" s="213"/>
    </row>
    <row r="114" spans="2:110" ht="14.25" hidden="1" customHeight="1" x14ac:dyDescent="0.15">
      <c r="B114" s="8"/>
      <c r="C114" s="10" t="s">
        <v>6</v>
      </c>
      <c r="D114" s="142">
        <f t="shared" ref="D114:G115" si="154">+J114+Q114+AE114+CB114+CI114+CP114</f>
        <v>377</v>
      </c>
      <c r="E114" s="128">
        <f t="shared" si="154"/>
        <v>7667</v>
      </c>
      <c r="F114" s="143">
        <f t="shared" si="154"/>
        <v>15556</v>
      </c>
      <c r="G114" s="143">
        <f t="shared" si="154"/>
        <v>384</v>
      </c>
      <c r="H114" s="143"/>
      <c r="I114" s="144">
        <f t="shared" ref="I114:I119" si="155">+O114+V114+AJ114+CG114+CN114+CU114</f>
        <v>9376</v>
      </c>
      <c r="J114" s="129">
        <v>20</v>
      </c>
      <c r="K114" s="130">
        <v>475</v>
      </c>
      <c r="L114" s="130">
        <v>1521</v>
      </c>
      <c r="M114" s="130">
        <v>20</v>
      </c>
      <c r="N114" s="130">
        <v>413</v>
      </c>
      <c r="O114" s="130">
        <v>1401</v>
      </c>
      <c r="P114" s="131">
        <v>65</v>
      </c>
      <c r="Q114" s="127">
        <v>88</v>
      </c>
      <c r="R114" s="130">
        <v>1389</v>
      </c>
      <c r="S114" s="130">
        <v>8089</v>
      </c>
      <c r="T114" s="130">
        <v>78</v>
      </c>
      <c r="U114" s="130">
        <v>1145</v>
      </c>
      <c r="V114" s="130">
        <v>1497</v>
      </c>
      <c r="W114" s="131">
        <v>123</v>
      </c>
      <c r="X114" s="127">
        <v>48</v>
      </c>
      <c r="Y114" s="130">
        <v>463</v>
      </c>
      <c r="Z114" s="130">
        <v>338</v>
      </c>
      <c r="AA114" s="130">
        <v>46</v>
      </c>
      <c r="AB114" s="130">
        <v>374</v>
      </c>
      <c r="AC114" s="130">
        <v>302</v>
      </c>
      <c r="AD114" s="131">
        <v>78</v>
      </c>
      <c r="AE114" s="127">
        <v>235</v>
      </c>
      <c r="AF114" s="130">
        <v>5441</v>
      </c>
      <c r="AG114" s="130">
        <v>5141</v>
      </c>
      <c r="AH114" s="130">
        <v>239</v>
      </c>
      <c r="AI114" s="130">
        <v>6147</v>
      </c>
      <c r="AJ114" s="130">
        <v>5514</v>
      </c>
      <c r="AK114" s="131">
        <v>53</v>
      </c>
      <c r="AL114" s="127">
        <v>200</v>
      </c>
      <c r="AM114" s="130">
        <v>2134</v>
      </c>
      <c r="AN114" s="130">
        <v>2841</v>
      </c>
      <c r="AO114" s="130">
        <v>203</v>
      </c>
      <c r="AP114" s="130">
        <v>2128</v>
      </c>
      <c r="AQ114" s="130">
        <v>2896</v>
      </c>
      <c r="AR114" s="131">
        <v>47</v>
      </c>
      <c r="AS114" s="127">
        <v>29</v>
      </c>
      <c r="AT114" s="130">
        <v>909</v>
      </c>
      <c r="AU114" s="130">
        <v>868</v>
      </c>
      <c r="AV114" s="130">
        <v>29</v>
      </c>
      <c r="AW114" s="130">
        <v>909</v>
      </c>
      <c r="AX114" s="130">
        <v>868</v>
      </c>
      <c r="AY114" s="131">
        <v>5</v>
      </c>
      <c r="AZ114" s="127">
        <v>6</v>
      </c>
      <c r="BA114" s="130">
        <v>2398</v>
      </c>
      <c r="BB114" s="130">
        <v>1432</v>
      </c>
      <c r="BC114" s="130">
        <v>7</v>
      </c>
      <c r="BD114" s="130">
        <v>3110</v>
      </c>
      <c r="BE114" s="130">
        <v>1750</v>
      </c>
      <c r="BF114" s="131">
        <v>1</v>
      </c>
      <c r="BG114" s="127">
        <v>72</v>
      </c>
      <c r="BH114" s="130">
        <v>3281</v>
      </c>
      <c r="BI114" s="130">
        <v>2314</v>
      </c>
      <c r="BJ114" s="130">
        <v>67</v>
      </c>
      <c r="BK114" s="130">
        <v>3212</v>
      </c>
      <c r="BL114" s="130">
        <v>2252</v>
      </c>
      <c r="BM114" s="130">
        <v>40</v>
      </c>
      <c r="BN114" s="127"/>
      <c r="BO114" s="130"/>
      <c r="BP114" s="130"/>
      <c r="BQ114" s="130"/>
      <c r="BR114" s="130"/>
      <c r="BS114" s="130"/>
      <c r="BT114" s="131"/>
      <c r="BU114" s="129"/>
      <c r="BV114" s="130"/>
      <c r="BW114" s="130"/>
      <c r="BX114" s="130"/>
      <c r="BY114" s="130"/>
      <c r="BZ114" s="130"/>
      <c r="CA114" s="130"/>
      <c r="CB114" s="127">
        <v>6</v>
      </c>
      <c r="CC114" s="130">
        <v>110</v>
      </c>
      <c r="CD114" s="130">
        <v>169</v>
      </c>
      <c r="CE114" s="130">
        <v>4</v>
      </c>
      <c r="CF114" s="48" t="s">
        <v>17</v>
      </c>
      <c r="CG114" s="130">
        <v>92</v>
      </c>
      <c r="CH114" s="131">
        <v>2</v>
      </c>
      <c r="CI114" s="129">
        <v>13</v>
      </c>
      <c r="CJ114" s="130">
        <v>239</v>
      </c>
      <c r="CK114" s="130">
        <v>454</v>
      </c>
      <c r="CL114" s="130">
        <v>28</v>
      </c>
      <c r="CM114" s="59" t="s">
        <v>17</v>
      </c>
      <c r="CN114" s="130">
        <v>690</v>
      </c>
      <c r="CO114" s="131">
        <v>3</v>
      </c>
      <c r="CP114" s="127">
        <v>15</v>
      </c>
      <c r="CQ114" s="130">
        <v>13</v>
      </c>
      <c r="CR114" s="130">
        <v>182</v>
      </c>
      <c r="CS114" s="130">
        <v>15</v>
      </c>
      <c r="CT114" s="59" t="s">
        <v>17</v>
      </c>
      <c r="CU114" s="130">
        <v>182</v>
      </c>
      <c r="CV114" s="104" t="s">
        <v>17</v>
      </c>
      <c r="CW114" s="115"/>
      <c r="CX114" s="115"/>
      <c r="CY114" s="177">
        <v>178</v>
      </c>
      <c r="CZ114" s="130">
        <v>1502</v>
      </c>
      <c r="DA114" s="130">
        <v>4173</v>
      </c>
      <c r="DB114" s="130">
        <v>160</v>
      </c>
      <c r="DC114" s="59">
        <v>1303</v>
      </c>
      <c r="DD114" s="130">
        <v>3753</v>
      </c>
      <c r="DE114" s="46">
        <v>189</v>
      </c>
      <c r="DF114" s="213"/>
    </row>
    <row r="115" spans="2:110" ht="14.25" hidden="1" customHeight="1" x14ac:dyDescent="0.15">
      <c r="B115" s="8"/>
      <c r="C115" s="9" t="s">
        <v>7</v>
      </c>
      <c r="D115" s="121">
        <f t="shared" si="154"/>
        <v>415</v>
      </c>
      <c r="E115" s="122">
        <f t="shared" si="154"/>
        <v>7844</v>
      </c>
      <c r="F115" s="124">
        <f t="shared" si="154"/>
        <v>10256</v>
      </c>
      <c r="G115" s="124">
        <f t="shared" si="154"/>
        <v>382</v>
      </c>
      <c r="H115" s="124"/>
      <c r="I115" s="125">
        <f t="shared" si="155"/>
        <v>7427</v>
      </c>
      <c r="J115" s="123">
        <v>27</v>
      </c>
      <c r="K115" s="124">
        <v>176</v>
      </c>
      <c r="L115" s="124">
        <v>473</v>
      </c>
      <c r="M115" s="124">
        <v>29</v>
      </c>
      <c r="N115" s="124">
        <v>170</v>
      </c>
      <c r="O115" s="124">
        <v>450</v>
      </c>
      <c r="P115" s="125">
        <v>61</v>
      </c>
      <c r="Q115" s="121">
        <v>79</v>
      </c>
      <c r="R115" s="124">
        <v>902</v>
      </c>
      <c r="S115" s="124">
        <v>961</v>
      </c>
      <c r="T115" s="124">
        <v>61</v>
      </c>
      <c r="U115" s="124">
        <v>562</v>
      </c>
      <c r="V115" s="124">
        <v>625</v>
      </c>
      <c r="W115" s="125">
        <v>141</v>
      </c>
      <c r="X115" s="121">
        <v>43</v>
      </c>
      <c r="Y115" s="124">
        <v>493</v>
      </c>
      <c r="Z115" s="124">
        <v>351</v>
      </c>
      <c r="AA115" s="124">
        <v>31</v>
      </c>
      <c r="AB115" s="124">
        <v>322</v>
      </c>
      <c r="AC115" s="124">
        <v>250</v>
      </c>
      <c r="AD115" s="125">
        <v>90</v>
      </c>
      <c r="AE115" s="121">
        <v>245</v>
      </c>
      <c r="AF115" s="124">
        <v>6089</v>
      </c>
      <c r="AG115" s="124">
        <v>7513</v>
      </c>
      <c r="AH115" s="124">
        <v>235</v>
      </c>
      <c r="AI115" s="124">
        <v>4320</v>
      </c>
      <c r="AJ115" s="124">
        <v>5167</v>
      </c>
      <c r="AK115" s="125">
        <v>63</v>
      </c>
      <c r="AL115" s="121">
        <v>208</v>
      </c>
      <c r="AM115" s="124">
        <v>1982</v>
      </c>
      <c r="AN115" s="124">
        <v>2352</v>
      </c>
      <c r="AO115" s="124">
        <v>202</v>
      </c>
      <c r="AP115" s="124">
        <v>1881</v>
      </c>
      <c r="AQ115" s="124">
        <v>2277</v>
      </c>
      <c r="AR115" s="125">
        <v>53</v>
      </c>
      <c r="AS115" s="121">
        <v>27</v>
      </c>
      <c r="AT115" s="124">
        <v>1188</v>
      </c>
      <c r="AU115" s="124">
        <v>1277</v>
      </c>
      <c r="AV115" s="124">
        <v>27</v>
      </c>
      <c r="AW115" s="124">
        <v>1188</v>
      </c>
      <c r="AX115" s="124">
        <v>1277</v>
      </c>
      <c r="AY115" s="125">
        <v>5</v>
      </c>
      <c r="AZ115" s="121">
        <v>10</v>
      </c>
      <c r="BA115" s="124">
        <v>2919</v>
      </c>
      <c r="BB115" s="124">
        <v>3884</v>
      </c>
      <c r="BC115" s="124">
        <v>6</v>
      </c>
      <c r="BD115" s="124">
        <v>1251</v>
      </c>
      <c r="BE115" s="124">
        <v>1613</v>
      </c>
      <c r="BF115" s="125">
        <v>5</v>
      </c>
      <c r="BG115" s="121">
        <v>68</v>
      </c>
      <c r="BH115" s="124">
        <v>1478</v>
      </c>
      <c r="BI115" s="124">
        <v>1528</v>
      </c>
      <c r="BJ115" s="124">
        <v>61</v>
      </c>
      <c r="BK115" s="124">
        <v>1374</v>
      </c>
      <c r="BL115" s="124">
        <v>1450</v>
      </c>
      <c r="BM115" s="124">
        <v>47</v>
      </c>
      <c r="BN115" s="121"/>
      <c r="BO115" s="124"/>
      <c r="BP115" s="124"/>
      <c r="BQ115" s="124"/>
      <c r="BR115" s="124"/>
      <c r="BS115" s="124"/>
      <c r="BT115" s="125"/>
      <c r="BU115" s="123"/>
      <c r="BV115" s="124"/>
      <c r="BW115" s="124"/>
      <c r="BX115" s="124"/>
      <c r="BY115" s="124"/>
      <c r="BZ115" s="124"/>
      <c r="CA115" s="124"/>
      <c r="CB115" s="121">
        <v>5</v>
      </c>
      <c r="CC115" s="124">
        <v>86</v>
      </c>
      <c r="CD115" s="124">
        <v>88</v>
      </c>
      <c r="CE115" s="124">
        <v>4</v>
      </c>
      <c r="CF115" s="48" t="s">
        <v>17</v>
      </c>
      <c r="CG115" s="124">
        <v>29</v>
      </c>
      <c r="CH115" s="125">
        <v>2</v>
      </c>
      <c r="CI115" s="123">
        <v>18</v>
      </c>
      <c r="CJ115" s="124">
        <v>256</v>
      </c>
      <c r="CK115" s="124">
        <v>507</v>
      </c>
      <c r="CL115" s="124">
        <v>16</v>
      </c>
      <c r="CM115" s="48" t="s">
        <v>17</v>
      </c>
      <c r="CN115" s="124">
        <v>557</v>
      </c>
      <c r="CO115" s="125">
        <v>5</v>
      </c>
      <c r="CP115" s="121">
        <v>41</v>
      </c>
      <c r="CQ115" s="124">
        <v>335</v>
      </c>
      <c r="CR115" s="124">
        <v>714</v>
      </c>
      <c r="CS115" s="124">
        <v>37</v>
      </c>
      <c r="CT115" s="48" t="s">
        <v>17</v>
      </c>
      <c r="CU115" s="124">
        <v>599</v>
      </c>
      <c r="CV115" s="104">
        <v>2</v>
      </c>
      <c r="CW115" s="115"/>
      <c r="CX115" s="115"/>
      <c r="CY115" s="176">
        <v>211</v>
      </c>
      <c r="CZ115" s="124">
        <v>1699</v>
      </c>
      <c r="DA115" s="124">
        <v>4924</v>
      </c>
      <c r="DB115" s="124">
        <v>201</v>
      </c>
      <c r="DC115" s="48">
        <v>1633</v>
      </c>
      <c r="DD115" s="124">
        <v>4787</v>
      </c>
      <c r="DE115" s="46">
        <v>199</v>
      </c>
      <c r="DF115" s="213"/>
    </row>
    <row r="116" spans="2:110" ht="14.25" hidden="1" customHeight="1" x14ac:dyDescent="0.15">
      <c r="B116" s="8"/>
      <c r="C116" s="9" t="s">
        <v>8</v>
      </c>
      <c r="D116" s="145">
        <f t="shared" ref="D116:G117" si="156">+J116+Q116+AE116+CB116+CI116+CP116</f>
        <v>445</v>
      </c>
      <c r="E116" s="126">
        <f t="shared" si="156"/>
        <v>10083</v>
      </c>
      <c r="F116" s="147">
        <f t="shared" si="156"/>
        <v>13784</v>
      </c>
      <c r="G116" s="147">
        <f t="shared" si="156"/>
        <v>471</v>
      </c>
      <c r="H116" s="147"/>
      <c r="I116" s="148">
        <f t="shared" si="155"/>
        <v>15951</v>
      </c>
      <c r="J116" s="123">
        <v>22</v>
      </c>
      <c r="K116" s="124">
        <v>134</v>
      </c>
      <c r="L116" s="124">
        <v>209</v>
      </c>
      <c r="M116" s="124">
        <v>20</v>
      </c>
      <c r="N116" s="124">
        <v>121</v>
      </c>
      <c r="O116" s="124">
        <v>182</v>
      </c>
      <c r="P116" s="125">
        <v>61</v>
      </c>
      <c r="Q116" s="121">
        <v>104</v>
      </c>
      <c r="R116" s="124">
        <v>1373</v>
      </c>
      <c r="S116" s="124">
        <v>1393</v>
      </c>
      <c r="T116" s="124">
        <v>130</v>
      </c>
      <c r="U116" s="124">
        <v>1551</v>
      </c>
      <c r="V116" s="124">
        <v>1411</v>
      </c>
      <c r="W116" s="125">
        <v>115</v>
      </c>
      <c r="X116" s="121">
        <v>57</v>
      </c>
      <c r="Y116" s="124">
        <v>652</v>
      </c>
      <c r="Z116" s="124">
        <v>479</v>
      </c>
      <c r="AA116" s="124">
        <v>87</v>
      </c>
      <c r="AB116" s="124">
        <v>987</v>
      </c>
      <c r="AC116" s="124">
        <v>687</v>
      </c>
      <c r="AD116" s="125">
        <v>60</v>
      </c>
      <c r="AE116" s="121">
        <v>252</v>
      </c>
      <c r="AF116" s="124">
        <v>4702</v>
      </c>
      <c r="AG116" s="124">
        <v>5859</v>
      </c>
      <c r="AH116" s="124">
        <v>261</v>
      </c>
      <c r="AI116" s="124">
        <v>6448</v>
      </c>
      <c r="AJ116" s="124">
        <v>8189</v>
      </c>
      <c r="AK116" s="125">
        <v>54</v>
      </c>
      <c r="AL116" s="121">
        <v>210</v>
      </c>
      <c r="AM116" s="124">
        <v>1919</v>
      </c>
      <c r="AN116" s="124">
        <v>2381</v>
      </c>
      <c r="AO116" s="124">
        <v>215</v>
      </c>
      <c r="AP116" s="124">
        <v>1997</v>
      </c>
      <c r="AQ116" s="124">
        <v>2440</v>
      </c>
      <c r="AR116" s="125">
        <v>48</v>
      </c>
      <c r="AS116" s="121">
        <v>37</v>
      </c>
      <c r="AT116" s="124">
        <v>1272</v>
      </c>
      <c r="AU116" s="124">
        <v>1361</v>
      </c>
      <c r="AV116" s="124">
        <v>37</v>
      </c>
      <c r="AW116" s="124">
        <v>1272</v>
      </c>
      <c r="AX116" s="124">
        <v>1361</v>
      </c>
      <c r="AY116" s="125">
        <v>5</v>
      </c>
      <c r="AZ116" s="121">
        <v>5</v>
      </c>
      <c r="BA116" s="124">
        <v>1511</v>
      </c>
      <c r="BB116" s="124">
        <v>2117</v>
      </c>
      <c r="BC116" s="124">
        <v>9</v>
      </c>
      <c r="BD116" s="124">
        <v>3179</v>
      </c>
      <c r="BE116" s="124">
        <v>4388</v>
      </c>
      <c r="BF116" s="125">
        <v>1</v>
      </c>
      <c r="BG116" s="121">
        <v>67</v>
      </c>
      <c r="BH116" s="124">
        <v>961</v>
      </c>
      <c r="BI116" s="124">
        <v>942</v>
      </c>
      <c r="BJ116" s="124">
        <v>70</v>
      </c>
      <c r="BK116" s="124">
        <v>1032</v>
      </c>
      <c r="BL116" s="124">
        <v>996</v>
      </c>
      <c r="BM116" s="124">
        <v>44</v>
      </c>
      <c r="BN116" s="121"/>
      <c r="BO116" s="124"/>
      <c r="BP116" s="124"/>
      <c r="BQ116" s="124"/>
      <c r="BR116" s="124"/>
      <c r="BS116" s="124"/>
      <c r="BT116" s="125"/>
      <c r="BU116" s="123"/>
      <c r="BV116" s="124"/>
      <c r="BW116" s="124"/>
      <c r="BX116" s="124"/>
      <c r="BY116" s="124"/>
      <c r="BZ116" s="124"/>
      <c r="CA116" s="124"/>
      <c r="CB116" s="121">
        <v>6</v>
      </c>
      <c r="CC116" s="124">
        <v>101</v>
      </c>
      <c r="CD116" s="124">
        <v>94</v>
      </c>
      <c r="CE116" s="124">
        <v>6</v>
      </c>
      <c r="CF116" s="55" t="s">
        <v>17</v>
      </c>
      <c r="CG116" s="124">
        <v>113</v>
      </c>
      <c r="CH116" s="125">
        <v>2</v>
      </c>
      <c r="CI116" s="123">
        <v>28</v>
      </c>
      <c r="CJ116" s="124">
        <v>3557</v>
      </c>
      <c r="CK116" s="124">
        <v>5621</v>
      </c>
      <c r="CL116" s="124">
        <v>29</v>
      </c>
      <c r="CM116" s="55" t="s">
        <v>17</v>
      </c>
      <c r="CN116" s="124">
        <v>5634</v>
      </c>
      <c r="CO116" s="125">
        <v>4</v>
      </c>
      <c r="CP116" s="121">
        <v>33</v>
      </c>
      <c r="CQ116" s="124">
        <v>216</v>
      </c>
      <c r="CR116" s="124">
        <v>608</v>
      </c>
      <c r="CS116" s="124">
        <v>25</v>
      </c>
      <c r="CT116" s="55" t="s">
        <v>17</v>
      </c>
      <c r="CU116" s="124">
        <v>422</v>
      </c>
      <c r="CV116" s="160" t="s">
        <v>17</v>
      </c>
      <c r="CW116" s="115"/>
      <c r="CX116" s="115"/>
      <c r="CY116" s="176">
        <v>246</v>
      </c>
      <c r="CZ116" s="124">
        <v>2000</v>
      </c>
      <c r="DA116" s="124">
        <v>5397</v>
      </c>
      <c r="DB116" s="124">
        <v>281</v>
      </c>
      <c r="DC116" s="55">
        <v>2471</v>
      </c>
      <c r="DD116" s="124">
        <v>6476</v>
      </c>
      <c r="DE116" s="207">
        <v>164</v>
      </c>
      <c r="DF116" s="213"/>
    </row>
    <row r="117" spans="2:110" ht="14.25" hidden="1" customHeight="1" x14ac:dyDescent="0.15">
      <c r="B117" s="8"/>
      <c r="C117" s="10" t="s">
        <v>9</v>
      </c>
      <c r="D117" s="142">
        <f t="shared" si="156"/>
        <v>438</v>
      </c>
      <c r="E117" s="128">
        <f t="shared" si="156"/>
        <v>7251</v>
      </c>
      <c r="F117" s="143">
        <f t="shared" si="156"/>
        <v>7576</v>
      </c>
      <c r="G117" s="143">
        <f t="shared" si="156"/>
        <v>408</v>
      </c>
      <c r="H117" s="143"/>
      <c r="I117" s="144">
        <f t="shared" si="155"/>
        <v>6600</v>
      </c>
      <c r="J117" s="129">
        <v>23</v>
      </c>
      <c r="K117" s="130">
        <v>180</v>
      </c>
      <c r="L117" s="130">
        <v>375</v>
      </c>
      <c r="M117" s="130">
        <v>26</v>
      </c>
      <c r="N117" s="130">
        <v>184</v>
      </c>
      <c r="O117" s="130">
        <v>380</v>
      </c>
      <c r="P117" s="131">
        <v>59</v>
      </c>
      <c r="Q117" s="127">
        <v>120</v>
      </c>
      <c r="R117" s="130">
        <v>1701</v>
      </c>
      <c r="S117" s="130">
        <v>1484</v>
      </c>
      <c r="T117" s="130">
        <v>99</v>
      </c>
      <c r="U117" s="130">
        <v>1299</v>
      </c>
      <c r="V117" s="130">
        <v>1108</v>
      </c>
      <c r="W117" s="131">
        <v>136</v>
      </c>
      <c r="X117" s="127">
        <v>85</v>
      </c>
      <c r="Y117" s="130">
        <v>683</v>
      </c>
      <c r="Z117" s="130">
        <v>490</v>
      </c>
      <c r="AA117" s="130">
        <v>75</v>
      </c>
      <c r="AB117" s="130">
        <v>531</v>
      </c>
      <c r="AC117" s="130">
        <v>399</v>
      </c>
      <c r="AD117" s="131">
        <v>70</v>
      </c>
      <c r="AE117" s="127">
        <v>254</v>
      </c>
      <c r="AF117" s="130">
        <v>5084</v>
      </c>
      <c r="AG117" s="130">
        <v>4896</v>
      </c>
      <c r="AH117" s="130">
        <v>244</v>
      </c>
      <c r="AI117" s="130">
        <v>4518</v>
      </c>
      <c r="AJ117" s="130">
        <v>4411</v>
      </c>
      <c r="AK117" s="131">
        <v>64</v>
      </c>
      <c r="AL117" s="127">
        <v>210</v>
      </c>
      <c r="AM117" s="130">
        <v>1795</v>
      </c>
      <c r="AN117" s="130">
        <v>2243</v>
      </c>
      <c r="AO117" s="130">
        <v>201</v>
      </c>
      <c r="AP117" s="130">
        <v>1659</v>
      </c>
      <c r="AQ117" s="130">
        <v>2118</v>
      </c>
      <c r="AR117" s="131">
        <v>57</v>
      </c>
      <c r="AS117" s="127">
        <v>36</v>
      </c>
      <c r="AT117" s="130">
        <v>1043</v>
      </c>
      <c r="AU117" s="130">
        <v>1155</v>
      </c>
      <c r="AV117" s="130">
        <v>36</v>
      </c>
      <c r="AW117" s="130">
        <v>1043</v>
      </c>
      <c r="AX117" s="130">
        <v>1155</v>
      </c>
      <c r="AY117" s="131">
        <v>5</v>
      </c>
      <c r="AZ117" s="127">
        <v>8</v>
      </c>
      <c r="BA117" s="130">
        <v>2246</v>
      </c>
      <c r="BB117" s="130">
        <v>1498</v>
      </c>
      <c r="BC117" s="130">
        <v>7</v>
      </c>
      <c r="BD117" s="130">
        <v>1816</v>
      </c>
      <c r="BE117" s="130">
        <v>1138</v>
      </c>
      <c r="BF117" s="131">
        <v>2</v>
      </c>
      <c r="BG117" s="127">
        <v>67</v>
      </c>
      <c r="BH117" s="130">
        <v>1978</v>
      </c>
      <c r="BI117" s="130">
        <v>1479</v>
      </c>
      <c r="BJ117" s="130">
        <v>56</v>
      </c>
      <c r="BK117" s="130">
        <v>1821</v>
      </c>
      <c r="BL117" s="130">
        <v>1237</v>
      </c>
      <c r="BM117" s="130">
        <v>53</v>
      </c>
      <c r="BN117" s="127"/>
      <c r="BO117" s="130"/>
      <c r="BP117" s="130"/>
      <c r="BQ117" s="130"/>
      <c r="BR117" s="130"/>
      <c r="BS117" s="130"/>
      <c r="BT117" s="131"/>
      <c r="BU117" s="129"/>
      <c r="BV117" s="130"/>
      <c r="BW117" s="130"/>
      <c r="BX117" s="130"/>
      <c r="BY117" s="130"/>
      <c r="BZ117" s="130"/>
      <c r="CA117" s="130"/>
      <c r="CB117" s="127">
        <v>3</v>
      </c>
      <c r="CC117" s="130">
        <v>43</v>
      </c>
      <c r="CD117" s="130">
        <v>62</v>
      </c>
      <c r="CE117" s="130">
        <v>1</v>
      </c>
      <c r="CF117" s="48" t="s">
        <v>17</v>
      </c>
      <c r="CG117" s="130">
        <v>4</v>
      </c>
      <c r="CH117" s="131">
        <v>2</v>
      </c>
      <c r="CI117" s="129">
        <v>16</v>
      </c>
      <c r="CJ117" s="130">
        <v>118</v>
      </c>
      <c r="CK117" s="130">
        <v>299</v>
      </c>
      <c r="CL117" s="130">
        <v>18</v>
      </c>
      <c r="CM117" s="59" t="s">
        <v>17</v>
      </c>
      <c r="CN117" s="130">
        <v>381</v>
      </c>
      <c r="CO117" s="131">
        <v>2</v>
      </c>
      <c r="CP117" s="127">
        <v>22</v>
      </c>
      <c r="CQ117" s="130">
        <v>125</v>
      </c>
      <c r="CR117" s="130">
        <v>460</v>
      </c>
      <c r="CS117" s="130">
        <v>20</v>
      </c>
      <c r="CT117" s="59" t="s">
        <v>17</v>
      </c>
      <c r="CU117" s="130">
        <v>316</v>
      </c>
      <c r="CV117" s="104" t="s">
        <v>17</v>
      </c>
      <c r="CW117" s="115"/>
      <c r="CX117" s="115"/>
      <c r="CY117" s="177">
        <v>194</v>
      </c>
      <c r="CZ117" s="130">
        <v>1721</v>
      </c>
      <c r="DA117" s="130">
        <v>4336</v>
      </c>
      <c r="DB117" s="130">
        <v>173</v>
      </c>
      <c r="DC117" s="59">
        <v>1450</v>
      </c>
      <c r="DD117" s="130">
        <v>3718</v>
      </c>
      <c r="DE117" s="46">
        <v>185</v>
      </c>
      <c r="DF117" s="213"/>
    </row>
    <row r="118" spans="2:110" ht="14.25" hidden="1" customHeight="1" x14ac:dyDescent="0.15">
      <c r="B118" s="8"/>
      <c r="C118" s="9" t="s">
        <v>10</v>
      </c>
      <c r="D118" s="121">
        <f t="shared" ref="D118:G119" si="157">+J118+Q118+AE118+CB118+CI118+CP118</f>
        <v>459</v>
      </c>
      <c r="E118" s="122">
        <f t="shared" si="157"/>
        <v>10135</v>
      </c>
      <c r="F118" s="124">
        <f t="shared" si="157"/>
        <v>9996</v>
      </c>
      <c r="G118" s="124">
        <f t="shared" si="157"/>
        <v>439</v>
      </c>
      <c r="H118" s="124"/>
      <c r="I118" s="125">
        <f t="shared" si="155"/>
        <v>8972</v>
      </c>
      <c r="J118" s="123">
        <v>26</v>
      </c>
      <c r="K118" s="124">
        <v>278</v>
      </c>
      <c r="L118" s="124">
        <v>632</v>
      </c>
      <c r="M118" s="124">
        <v>27</v>
      </c>
      <c r="N118" s="124">
        <v>275</v>
      </c>
      <c r="O118" s="124">
        <v>630</v>
      </c>
      <c r="P118" s="125">
        <v>59</v>
      </c>
      <c r="Q118" s="121">
        <v>125</v>
      </c>
      <c r="R118" s="124">
        <v>1504</v>
      </c>
      <c r="S118" s="124">
        <v>1481</v>
      </c>
      <c r="T118" s="124">
        <v>118</v>
      </c>
      <c r="U118" s="124">
        <v>1327</v>
      </c>
      <c r="V118" s="124">
        <v>1189</v>
      </c>
      <c r="W118" s="125">
        <v>142</v>
      </c>
      <c r="X118" s="121">
        <v>88</v>
      </c>
      <c r="Y118" s="124">
        <v>677</v>
      </c>
      <c r="Z118" s="124">
        <v>506</v>
      </c>
      <c r="AA118" s="124">
        <v>83</v>
      </c>
      <c r="AB118" s="124">
        <v>638</v>
      </c>
      <c r="AC118" s="124">
        <v>477</v>
      </c>
      <c r="AD118" s="125">
        <v>75</v>
      </c>
      <c r="AE118" s="121">
        <v>244</v>
      </c>
      <c r="AF118" s="124">
        <v>7621</v>
      </c>
      <c r="AG118" s="124">
        <v>6309</v>
      </c>
      <c r="AH118" s="124">
        <v>242</v>
      </c>
      <c r="AI118" s="124">
        <v>7087</v>
      </c>
      <c r="AJ118" s="124">
        <v>6140</v>
      </c>
      <c r="AK118" s="125">
        <v>66</v>
      </c>
      <c r="AL118" s="121">
        <v>201</v>
      </c>
      <c r="AM118" s="124">
        <v>2085</v>
      </c>
      <c r="AN118" s="124">
        <v>2481</v>
      </c>
      <c r="AO118" s="124">
        <v>201</v>
      </c>
      <c r="AP118" s="124">
        <v>2051</v>
      </c>
      <c r="AQ118" s="124">
        <v>2470</v>
      </c>
      <c r="AR118" s="125">
        <v>56</v>
      </c>
      <c r="AS118" s="121">
        <v>35</v>
      </c>
      <c r="AT118" s="124">
        <v>2717</v>
      </c>
      <c r="AU118" s="124">
        <v>2090</v>
      </c>
      <c r="AV118" s="124">
        <v>35</v>
      </c>
      <c r="AW118" s="124">
        <v>2717</v>
      </c>
      <c r="AX118" s="124">
        <v>2090</v>
      </c>
      <c r="AY118" s="125">
        <v>6</v>
      </c>
      <c r="AZ118" s="121">
        <v>8</v>
      </c>
      <c r="BA118" s="124">
        <v>2819</v>
      </c>
      <c r="BB118" s="124">
        <v>1738</v>
      </c>
      <c r="BC118" s="124">
        <v>6</v>
      </c>
      <c r="BD118" s="124">
        <v>2319</v>
      </c>
      <c r="BE118" s="124">
        <v>1580</v>
      </c>
      <c r="BF118" s="125">
        <v>4</v>
      </c>
      <c r="BG118" s="121">
        <v>64</v>
      </c>
      <c r="BH118" s="124">
        <v>2506</v>
      </c>
      <c r="BI118" s="124">
        <v>1909</v>
      </c>
      <c r="BJ118" s="124">
        <v>65</v>
      </c>
      <c r="BK118" s="124">
        <v>2499</v>
      </c>
      <c r="BL118" s="124">
        <v>1910</v>
      </c>
      <c r="BM118" s="124">
        <v>52</v>
      </c>
      <c r="BN118" s="121"/>
      <c r="BO118" s="124"/>
      <c r="BP118" s="124"/>
      <c r="BQ118" s="124"/>
      <c r="BR118" s="124"/>
      <c r="BS118" s="124"/>
      <c r="BT118" s="125"/>
      <c r="BU118" s="123"/>
      <c r="BV118" s="124"/>
      <c r="BW118" s="124"/>
      <c r="BX118" s="124"/>
      <c r="BY118" s="124"/>
      <c r="BZ118" s="124"/>
      <c r="CA118" s="124"/>
      <c r="CB118" s="121">
        <v>7</v>
      </c>
      <c r="CC118" s="124">
        <v>88</v>
      </c>
      <c r="CD118" s="124">
        <v>122</v>
      </c>
      <c r="CE118" s="124">
        <v>7</v>
      </c>
      <c r="CF118" s="48" t="s">
        <v>17</v>
      </c>
      <c r="CG118" s="124">
        <v>129</v>
      </c>
      <c r="CH118" s="125">
        <v>1</v>
      </c>
      <c r="CI118" s="123">
        <v>16</v>
      </c>
      <c r="CJ118" s="124">
        <v>278</v>
      </c>
      <c r="CK118" s="124">
        <v>602</v>
      </c>
      <c r="CL118" s="124">
        <v>13</v>
      </c>
      <c r="CM118" s="48" t="s">
        <v>17</v>
      </c>
      <c r="CN118" s="124">
        <v>437</v>
      </c>
      <c r="CO118" s="104">
        <v>5</v>
      </c>
      <c r="CP118" s="121">
        <v>41</v>
      </c>
      <c r="CQ118" s="124">
        <v>366</v>
      </c>
      <c r="CR118" s="124">
        <v>850</v>
      </c>
      <c r="CS118" s="124">
        <v>32</v>
      </c>
      <c r="CT118" s="48" t="s">
        <v>17</v>
      </c>
      <c r="CU118" s="124">
        <v>447</v>
      </c>
      <c r="CV118" s="104" t="s">
        <v>17</v>
      </c>
      <c r="CW118" s="115"/>
      <c r="CX118" s="115"/>
      <c r="CY118" s="176">
        <v>242</v>
      </c>
      <c r="CZ118" s="124">
        <v>1922</v>
      </c>
      <c r="DA118" s="124">
        <v>5220</v>
      </c>
      <c r="DB118" s="124">
        <v>222</v>
      </c>
      <c r="DC118" s="48">
        <v>1684</v>
      </c>
      <c r="DD118" s="124">
        <v>4661</v>
      </c>
      <c r="DE118" s="46">
        <v>205</v>
      </c>
      <c r="DF118" s="213"/>
    </row>
    <row r="119" spans="2:110" ht="14.25" hidden="1" customHeight="1" x14ac:dyDescent="0.15">
      <c r="B119" s="8"/>
      <c r="C119" s="9" t="s">
        <v>11</v>
      </c>
      <c r="D119" s="121">
        <f t="shared" si="157"/>
        <v>458</v>
      </c>
      <c r="E119" s="122">
        <f t="shared" si="157"/>
        <v>8518</v>
      </c>
      <c r="F119" s="124">
        <f t="shared" si="157"/>
        <v>10803</v>
      </c>
      <c r="G119" s="124">
        <f t="shared" si="157"/>
        <v>439</v>
      </c>
      <c r="H119" s="124"/>
      <c r="I119" s="125">
        <f t="shared" si="155"/>
        <v>10409</v>
      </c>
      <c r="J119" s="123">
        <v>19</v>
      </c>
      <c r="K119" s="124">
        <v>138</v>
      </c>
      <c r="L119" s="124">
        <v>281</v>
      </c>
      <c r="M119" s="124">
        <v>25</v>
      </c>
      <c r="N119" s="124">
        <v>99</v>
      </c>
      <c r="O119" s="124">
        <v>197</v>
      </c>
      <c r="P119" s="125">
        <v>50</v>
      </c>
      <c r="Q119" s="121">
        <v>132</v>
      </c>
      <c r="R119" s="124">
        <v>1370</v>
      </c>
      <c r="S119" s="124">
        <v>1346</v>
      </c>
      <c r="T119" s="124">
        <v>117</v>
      </c>
      <c r="U119" s="124">
        <v>1071</v>
      </c>
      <c r="V119" s="124">
        <v>996</v>
      </c>
      <c r="W119" s="125">
        <v>157</v>
      </c>
      <c r="X119" s="121">
        <v>89</v>
      </c>
      <c r="Y119" s="124">
        <v>612</v>
      </c>
      <c r="Z119" s="124">
        <v>477</v>
      </c>
      <c r="AA119" s="124">
        <v>85</v>
      </c>
      <c r="AB119" s="124">
        <v>580</v>
      </c>
      <c r="AC119" s="124">
        <v>451</v>
      </c>
      <c r="AD119" s="125">
        <v>79</v>
      </c>
      <c r="AE119" s="121">
        <v>244</v>
      </c>
      <c r="AF119" s="124">
        <v>3822</v>
      </c>
      <c r="AG119" s="124">
        <v>4321</v>
      </c>
      <c r="AH119" s="124">
        <v>249</v>
      </c>
      <c r="AI119" s="124">
        <v>4776</v>
      </c>
      <c r="AJ119" s="124">
        <v>4863</v>
      </c>
      <c r="AK119" s="125">
        <v>59</v>
      </c>
      <c r="AL119" s="121">
        <v>211</v>
      </c>
      <c r="AM119" s="124">
        <v>1965</v>
      </c>
      <c r="AN119" s="124">
        <v>2419</v>
      </c>
      <c r="AO119" s="124">
        <v>213</v>
      </c>
      <c r="AP119" s="124">
        <v>1989</v>
      </c>
      <c r="AQ119" s="124">
        <v>2442</v>
      </c>
      <c r="AR119" s="125">
        <v>53</v>
      </c>
      <c r="AS119" s="121">
        <v>31</v>
      </c>
      <c r="AT119" s="124">
        <v>1314</v>
      </c>
      <c r="AU119" s="124">
        <v>1436</v>
      </c>
      <c r="AV119" s="124">
        <v>31</v>
      </c>
      <c r="AW119" s="124">
        <v>1314</v>
      </c>
      <c r="AX119" s="124">
        <v>1436</v>
      </c>
      <c r="AY119" s="125">
        <v>5</v>
      </c>
      <c r="AZ119" s="121">
        <v>2</v>
      </c>
      <c r="BA119" s="124">
        <v>543</v>
      </c>
      <c r="BB119" s="124">
        <v>466</v>
      </c>
      <c r="BC119" s="124">
        <v>5</v>
      </c>
      <c r="BD119" s="124">
        <v>1473</v>
      </c>
      <c r="BE119" s="124">
        <v>985</v>
      </c>
      <c r="BF119" s="125">
        <v>1</v>
      </c>
      <c r="BG119" s="121">
        <v>60</v>
      </c>
      <c r="BH119" s="124">
        <v>1307</v>
      </c>
      <c r="BI119" s="124">
        <v>1200</v>
      </c>
      <c r="BJ119" s="124">
        <v>61</v>
      </c>
      <c r="BK119" s="124">
        <v>1326</v>
      </c>
      <c r="BL119" s="124">
        <v>1215</v>
      </c>
      <c r="BM119" s="124">
        <v>51</v>
      </c>
      <c r="BN119" s="121"/>
      <c r="BO119" s="124"/>
      <c r="BP119" s="124"/>
      <c r="BQ119" s="124"/>
      <c r="BR119" s="124"/>
      <c r="BS119" s="124"/>
      <c r="BT119" s="125"/>
      <c r="BU119" s="123"/>
      <c r="BV119" s="124"/>
      <c r="BW119" s="124"/>
      <c r="BX119" s="124"/>
      <c r="BY119" s="124"/>
      <c r="BZ119" s="124"/>
      <c r="CA119" s="124"/>
      <c r="CB119" s="121">
        <v>9</v>
      </c>
      <c r="CC119" s="124">
        <v>352</v>
      </c>
      <c r="CD119" s="124">
        <v>284</v>
      </c>
      <c r="CE119" s="124">
        <v>5</v>
      </c>
      <c r="CF119" s="48" t="s">
        <v>17</v>
      </c>
      <c r="CG119" s="124">
        <v>92</v>
      </c>
      <c r="CH119" s="104">
        <v>1</v>
      </c>
      <c r="CI119" s="123">
        <v>14</v>
      </c>
      <c r="CJ119" s="124">
        <v>2271</v>
      </c>
      <c r="CK119" s="124">
        <v>3438</v>
      </c>
      <c r="CL119" s="124">
        <v>12</v>
      </c>
      <c r="CM119" s="48" t="s">
        <v>17</v>
      </c>
      <c r="CN119" s="124">
        <v>3320</v>
      </c>
      <c r="CO119" s="125">
        <v>6</v>
      </c>
      <c r="CP119" s="121">
        <v>40</v>
      </c>
      <c r="CQ119" s="124">
        <v>565</v>
      </c>
      <c r="CR119" s="124">
        <v>1133</v>
      </c>
      <c r="CS119" s="124">
        <v>31</v>
      </c>
      <c r="CT119" s="48" t="s">
        <v>17</v>
      </c>
      <c r="CU119" s="124">
        <v>941</v>
      </c>
      <c r="CV119" s="104" t="s">
        <v>17</v>
      </c>
      <c r="CW119" s="115"/>
      <c r="CX119" s="115"/>
      <c r="CY119" s="176">
        <v>216</v>
      </c>
      <c r="CZ119" s="124">
        <v>1750</v>
      </c>
      <c r="DA119" s="124">
        <v>4858</v>
      </c>
      <c r="DB119" s="124">
        <v>214</v>
      </c>
      <c r="DC119" s="48">
        <v>1705</v>
      </c>
      <c r="DD119" s="124">
        <v>4942</v>
      </c>
      <c r="DE119" s="46">
        <v>207</v>
      </c>
      <c r="DF119" s="213"/>
    </row>
    <row r="120" spans="2:110" ht="15" thickTop="1" x14ac:dyDescent="0.15">
      <c r="B120" s="95" t="s">
        <v>45</v>
      </c>
      <c r="C120" s="96" t="s">
        <v>35</v>
      </c>
      <c r="D120" s="106">
        <f>SUM(D108:D119)</f>
        <v>4640</v>
      </c>
      <c r="E120" s="107">
        <f>SUM(E108:E119)</f>
        <v>86358</v>
      </c>
      <c r="F120" s="108">
        <f>SUM(F108:F119)</f>
        <v>111310</v>
      </c>
      <c r="G120" s="108">
        <f>SUM(G108:G119)</f>
        <v>4836</v>
      </c>
      <c r="H120" s="108"/>
      <c r="I120" s="109">
        <f t="shared" ref="I120:O120" si="158">SUM(I108:I119)</f>
        <v>101778</v>
      </c>
      <c r="J120" s="111">
        <f t="shared" si="158"/>
        <v>274</v>
      </c>
      <c r="K120" s="153">
        <f t="shared" si="158"/>
        <v>2763</v>
      </c>
      <c r="L120" s="154">
        <f t="shared" si="158"/>
        <v>8006</v>
      </c>
      <c r="M120" s="153">
        <f t="shared" si="158"/>
        <v>309</v>
      </c>
      <c r="N120" s="154">
        <f t="shared" si="158"/>
        <v>2443</v>
      </c>
      <c r="O120" s="153">
        <f t="shared" si="158"/>
        <v>7336</v>
      </c>
      <c r="P120" s="154"/>
      <c r="Q120" s="155">
        <f t="shared" ref="Q120:V120" si="159">SUM(Q108:Q119)</f>
        <v>1179</v>
      </c>
      <c r="R120" s="154">
        <f t="shared" si="159"/>
        <v>15459</v>
      </c>
      <c r="S120" s="108">
        <f t="shared" si="159"/>
        <v>22428</v>
      </c>
      <c r="T120" s="154">
        <f t="shared" si="159"/>
        <v>1353</v>
      </c>
      <c r="U120" s="108">
        <f t="shared" si="159"/>
        <v>14853</v>
      </c>
      <c r="V120" s="154">
        <f t="shared" si="159"/>
        <v>14716</v>
      </c>
      <c r="W120" s="111"/>
      <c r="X120" s="155">
        <f t="shared" ref="X120:AC120" si="160">SUM(X108:X119)</f>
        <v>703</v>
      </c>
      <c r="Y120" s="154">
        <f t="shared" si="160"/>
        <v>6759</v>
      </c>
      <c r="Z120" s="153">
        <f t="shared" si="160"/>
        <v>5035</v>
      </c>
      <c r="AA120" s="154">
        <f t="shared" si="160"/>
        <v>799</v>
      </c>
      <c r="AB120" s="153">
        <f t="shared" si="160"/>
        <v>7522</v>
      </c>
      <c r="AC120" s="154">
        <f t="shared" si="160"/>
        <v>5676</v>
      </c>
      <c r="AD120" s="157"/>
      <c r="AE120" s="154">
        <f t="shared" ref="AE120:AJ120" si="161">SUM(AE108:AE119)</f>
        <v>2573</v>
      </c>
      <c r="AF120" s="153">
        <f t="shared" si="161"/>
        <v>56117</v>
      </c>
      <c r="AG120" s="154">
        <f t="shared" si="161"/>
        <v>59257</v>
      </c>
      <c r="AH120" s="153">
        <f t="shared" si="161"/>
        <v>2616</v>
      </c>
      <c r="AI120" s="154">
        <f t="shared" si="161"/>
        <v>57342</v>
      </c>
      <c r="AJ120" s="153">
        <f t="shared" si="161"/>
        <v>60751</v>
      </c>
      <c r="AK120" s="154"/>
      <c r="AL120" s="155">
        <f t="shared" ref="AL120:AQ120" si="162">SUM(AL108:AL119)</f>
        <v>2208</v>
      </c>
      <c r="AM120" s="154">
        <f t="shared" si="162"/>
        <v>20317</v>
      </c>
      <c r="AN120" s="153">
        <f t="shared" si="162"/>
        <v>26017</v>
      </c>
      <c r="AO120" s="154">
        <f t="shared" si="162"/>
        <v>2244</v>
      </c>
      <c r="AP120" s="153">
        <f t="shared" si="162"/>
        <v>20688</v>
      </c>
      <c r="AQ120" s="154">
        <f t="shared" si="162"/>
        <v>26440</v>
      </c>
      <c r="AR120" s="157"/>
      <c r="AS120" s="154">
        <f t="shared" ref="AS120:AX120" si="163">SUM(AS108:AS119)</f>
        <v>301</v>
      </c>
      <c r="AT120" s="153">
        <f t="shared" si="163"/>
        <v>14266</v>
      </c>
      <c r="AU120" s="154">
        <f t="shared" si="163"/>
        <v>14101</v>
      </c>
      <c r="AV120" s="153">
        <f t="shared" si="163"/>
        <v>307</v>
      </c>
      <c r="AW120" s="154">
        <f t="shared" si="163"/>
        <v>14414</v>
      </c>
      <c r="AX120" s="153">
        <f t="shared" si="163"/>
        <v>14224</v>
      </c>
      <c r="AY120" s="154"/>
      <c r="AZ120" s="106">
        <f t="shared" ref="AZ120:BE120" si="164">SUM(AZ108:AZ119)</f>
        <v>64</v>
      </c>
      <c r="BA120" s="154">
        <f t="shared" si="164"/>
        <v>21534</v>
      </c>
      <c r="BB120" s="153">
        <f t="shared" si="164"/>
        <v>19139</v>
      </c>
      <c r="BC120" s="154">
        <f t="shared" si="164"/>
        <v>65</v>
      </c>
      <c r="BD120" s="153">
        <f t="shared" si="164"/>
        <v>22240</v>
      </c>
      <c r="BE120" s="154">
        <f t="shared" si="164"/>
        <v>20087</v>
      </c>
      <c r="BF120" s="157"/>
      <c r="BG120" s="154">
        <f t="shared" ref="BG120:BL120" si="165">SUM(BG108:BG119)</f>
        <v>642</v>
      </c>
      <c r="BH120" s="153">
        <f t="shared" si="165"/>
        <v>15957</v>
      </c>
      <c r="BI120" s="154">
        <f t="shared" si="165"/>
        <v>13260</v>
      </c>
      <c r="BJ120" s="153">
        <f t="shared" si="165"/>
        <v>648</v>
      </c>
      <c r="BK120" s="154">
        <f t="shared" si="165"/>
        <v>16169</v>
      </c>
      <c r="BL120" s="153">
        <f t="shared" si="165"/>
        <v>13329</v>
      </c>
      <c r="BM120" s="154"/>
      <c r="BN120" s="106"/>
      <c r="BO120" s="108"/>
      <c r="BP120" s="108"/>
      <c r="BQ120" s="108"/>
      <c r="BR120" s="108"/>
      <c r="BS120" s="108"/>
      <c r="BT120" s="109"/>
      <c r="BU120" s="110"/>
      <c r="BV120" s="108"/>
      <c r="BW120" s="108"/>
      <c r="BX120" s="108"/>
      <c r="BY120" s="108"/>
      <c r="BZ120" s="108"/>
      <c r="CA120" s="111"/>
      <c r="CB120" s="114">
        <f>SUM(CB108:CB119)</f>
        <v>88</v>
      </c>
      <c r="CC120" s="153">
        <f>SUM(CC108:CC119)</f>
        <v>1988</v>
      </c>
      <c r="CD120" s="154">
        <f>SUM(CD108:CD119)</f>
        <v>2192</v>
      </c>
      <c r="CE120" s="153">
        <f>SUM(CE108:CE119)</f>
        <v>68</v>
      </c>
      <c r="CF120" s="110"/>
      <c r="CG120" s="111">
        <f>SUM(CG108:CG119)</f>
        <v>820</v>
      </c>
      <c r="CH120" s="159"/>
      <c r="CI120" s="154">
        <f>SUM(CI108:CI119)</f>
        <v>193</v>
      </c>
      <c r="CJ120" s="153">
        <f>SUM(CJ108:CJ119)</f>
        <v>7731</v>
      </c>
      <c r="CK120" s="154">
        <f>SUM(CK108:CK119)</f>
        <v>13328</v>
      </c>
      <c r="CL120" s="153">
        <f>SUM(CL108:CL119)</f>
        <v>199</v>
      </c>
      <c r="CM120" s="110"/>
      <c r="CN120" s="111">
        <f>SUM(CN108:CN119)</f>
        <v>13368</v>
      </c>
      <c r="CO120" s="159"/>
      <c r="CP120" s="111">
        <f>SUM(CP108:CP119)</f>
        <v>333</v>
      </c>
      <c r="CQ120" s="153">
        <f>SUM(CQ108:CQ119)</f>
        <v>2300</v>
      </c>
      <c r="CR120" s="153">
        <f>SUM(CR108:CR119)</f>
        <v>6099</v>
      </c>
      <c r="CS120" s="153">
        <f>SUM(CS108:CS119)</f>
        <v>291</v>
      </c>
      <c r="CT120" s="153"/>
      <c r="CU120" s="153">
        <f>SUM(CU108:CU119)</f>
        <v>4787</v>
      </c>
      <c r="CV120" s="161"/>
      <c r="CW120" s="115"/>
      <c r="CX120" s="115"/>
      <c r="CY120" s="179">
        <f t="shared" ref="CY120:DD120" si="166">SUM(CY108:CY119)</f>
        <v>2136</v>
      </c>
      <c r="CZ120" s="153">
        <f t="shared" si="166"/>
        <v>17224</v>
      </c>
      <c r="DA120" s="154">
        <f t="shared" si="166"/>
        <v>47742</v>
      </c>
      <c r="DB120" s="153">
        <f t="shared" si="166"/>
        <v>2127</v>
      </c>
      <c r="DC120" s="154">
        <f t="shared" si="166"/>
        <v>17366</v>
      </c>
      <c r="DD120" s="153">
        <f t="shared" si="166"/>
        <v>48424</v>
      </c>
      <c r="DE120" s="154"/>
      <c r="DF120" s="213"/>
    </row>
    <row r="121" spans="2:110" ht="15" thickBot="1" x14ac:dyDescent="0.2">
      <c r="B121" s="140" t="s">
        <v>39</v>
      </c>
      <c r="C121" s="141"/>
      <c r="D121" s="136">
        <f>D120/SUM(D94:D105)-1</f>
        <v>0.53236459709379136</v>
      </c>
      <c r="E121" s="135">
        <f>E120/SUM(E94:E105)-1</f>
        <v>-3.3248253627082169E-2</v>
      </c>
      <c r="F121" s="135">
        <f>F120/SUM(F94:F105)-1</f>
        <v>5.0292091410617523E-3</v>
      </c>
      <c r="G121" s="137">
        <f>G120/SUM(G94:G105)-1</f>
        <v>0.4219347250808585</v>
      </c>
      <c r="H121" s="135"/>
      <c r="I121" s="137">
        <f>I120/SUM(I94:I105)-1</f>
        <v>-9.1681466475087237E-2</v>
      </c>
      <c r="J121" s="136">
        <f>J120/SUM(J94:J105)-1</f>
        <v>0.20704845814977979</v>
      </c>
      <c r="K121" s="135">
        <f t="shared" ref="K121:BV121" si="167">K120/SUM(K94:K105)-1</f>
        <v>0.16828752642706135</v>
      </c>
      <c r="L121" s="135">
        <f t="shared" si="167"/>
        <v>0.44434421793252743</v>
      </c>
      <c r="M121" s="135">
        <f t="shared" si="167"/>
        <v>0.14444444444444438</v>
      </c>
      <c r="N121" s="135">
        <f t="shared" si="167"/>
        <v>4.1101520756268162E-3</v>
      </c>
      <c r="O121" s="135">
        <f t="shared" si="167"/>
        <v>0.30325102149582528</v>
      </c>
      <c r="P121" s="137"/>
      <c r="Q121" s="136">
        <f t="shared" si="167"/>
        <v>0.74150664697193491</v>
      </c>
      <c r="R121" s="135">
        <f t="shared" si="167"/>
        <v>3.8981114322198973E-2</v>
      </c>
      <c r="S121" s="135">
        <f t="shared" si="167"/>
        <v>0.52157394843962002</v>
      </c>
      <c r="T121" s="135">
        <f t="shared" si="167"/>
        <v>0.55338691159586673</v>
      </c>
      <c r="U121" s="135">
        <f t="shared" si="167"/>
        <v>-1.1973657952504491E-2</v>
      </c>
      <c r="V121" s="135">
        <f t="shared" si="167"/>
        <v>5.8933582787652039E-2</v>
      </c>
      <c r="W121" s="137"/>
      <c r="X121" s="136">
        <f t="shared" si="167"/>
        <v>1.0259365994236309</v>
      </c>
      <c r="Y121" s="135">
        <f t="shared" si="167"/>
        <v>0.64452554744525536</v>
      </c>
      <c r="Z121" s="135">
        <f t="shared" si="167"/>
        <v>0.39628397115917924</v>
      </c>
      <c r="AA121" s="135">
        <f t="shared" si="167"/>
        <v>0.91148325358851667</v>
      </c>
      <c r="AB121" s="135">
        <f t="shared" si="167"/>
        <v>0.52452371301175527</v>
      </c>
      <c r="AC121" s="135">
        <f t="shared" si="167"/>
        <v>0.37234042553191493</v>
      </c>
      <c r="AD121" s="137"/>
      <c r="AE121" s="136">
        <f t="shared" si="167"/>
        <v>0.70284579748510922</v>
      </c>
      <c r="AF121" s="135">
        <f t="shared" si="167"/>
        <v>-9.8188889067446605E-2</v>
      </c>
      <c r="AG121" s="135">
        <f t="shared" si="167"/>
        <v>-0.18773731032308472</v>
      </c>
      <c r="AH121" s="135">
        <f t="shared" si="167"/>
        <v>0.57117117117117111</v>
      </c>
      <c r="AI121" s="135">
        <f t="shared" si="167"/>
        <v>-0.10070103351473425</v>
      </c>
      <c r="AJ121" s="135">
        <f t="shared" si="167"/>
        <v>-0.18183777086447683</v>
      </c>
      <c r="AK121" s="137"/>
      <c r="AL121" s="136">
        <f t="shared" si="167"/>
        <v>0.91833188531711563</v>
      </c>
      <c r="AM121" s="135">
        <f t="shared" si="167"/>
        <v>1.2771800044832995</v>
      </c>
      <c r="AN121" s="135">
        <f t="shared" si="167"/>
        <v>0.93650911797543723</v>
      </c>
      <c r="AO121" s="135">
        <f t="shared" si="167"/>
        <v>0.75724353954581058</v>
      </c>
      <c r="AP121" s="135">
        <f t="shared" si="167"/>
        <v>0.9842700939957798</v>
      </c>
      <c r="AQ121" s="135">
        <f t="shared" si="167"/>
        <v>0.7823918026156127</v>
      </c>
      <c r="AR121" s="137"/>
      <c r="AS121" s="136">
        <f t="shared" si="167"/>
        <v>0.19444444444444442</v>
      </c>
      <c r="AT121" s="135">
        <f t="shared" si="167"/>
        <v>-0.20528104283883908</v>
      </c>
      <c r="AU121" s="135">
        <f t="shared" si="167"/>
        <v>-0.41632517902231048</v>
      </c>
      <c r="AV121" s="135">
        <f t="shared" si="167"/>
        <v>9.642857142857153E-2</v>
      </c>
      <c r="AW121" s="135">
        <f t="shared" si="167"/>
        <v>-0.22073849813483271</v>
      </c>
      <c r="AX121" s="135">
        <f t="shared" si="167"/>
        <v>-0.41933376877857609</v>
      </c>
      <c r="AY121" s="137"/>
      <c r="AZ121" s="136">
        <f t="shared" si="167"/>
        <v>-0.40740740740740744</v>
      </c>
      <c r="BA121" s="135">
        <f t="shared" si="167"/>
        <v>-0.39090343384058379</v>
      </c>
      <c r="BB121" s="135">
        <f t="shared" si="167"/>
        <v>-0.45872338018609127</v>
      </c>
      <c r="BC121" s="135">
        <f t="shared" si="167"/>
        <v>-0.39814814814814814</v>
      </c>
      <c r="BD121" s="135">
        <f t="shared" si="167"/>
        <v>-0.36165327210103326</v>
      </c>
      <c r="BE121" s="135">
        <f t="shared" si="167"/>
        <v>-0.42482031898748673</v>
      </c>
      <c r="BF121" s="137"/>
      <c r="BG121" s="136">
        <f t="shared" si="167"/>
        <v>2.0283018867924527</v>
      </c>
      <c r="BH121" s="135">
        <f t="shared" si="167"/>
        <v>0.30356996977371131</v>
      </c>
      <c r="BI121" s="135">
        <f t="shared" si="167"/>
        <v>0.35874577313249301</v>
      </c>
      <c r="BJ121" s="135">
        <f t="shared" si="167"/>
        <v>1.2657342657342658</v>
      </c>
      <c r="BK121" s="135">
        <f t="shared" si="167"/>
        <v>0.20233491969066031</v>
      </c>
      <c r="BL121" s="135">
        <f t="shared" si="167"/>
        <v>0.23473830477072721</v>
      </c>
      <c r="BM121" s="137"/>
      <c r="BN121" s="136" t="e">
        <f t="shared" si="167"/>
        <v>#DIV/0!</v>
      </c>
      <c r="BO121" s="136" t="e">
        <f t="shared" si="167"/>
        <v>#DIV/0!</v>
      </c>
      <c r="BP121" s="136" t="e">
        <f t="shared" si="167"/>
        <v>#DIV/0!</v>
      </c>
      <c r="BQ121" s="136" t="e">
        <f t="shared" si="167"/>
        <v>#DIV/0!</v>
      </c>
      <c r="BR121" s="136" t="e">
        <f t="shared" si="167"/>
        <v>#DIV/0!</v>
      </c>
      <c r="BS121" s="136" t="e">
        <f t="shared" si="167"/>
        <v>#DIV/0!</v>
      </c>
      <c r="BT121" s="136" t="e">
        <f t="shared" si="167"/>
        <v>#DIV/0!</v>
      </c>
      <c r="BU121" s="136" t="e">
        <f t="shared" si="167"/>
        <v>#DIV/0!</v>
      </c>
      <c r="BV121" s="136" t="e">
        <f t="shared" si="167"/>
        <v>#DIV/0!</v>
      </c>
      <c r="BW121" s="136" t="e">
        <f t="shared" ref="BW121:CU121" si="168">BW120/SUM(BW94:BW105)-1</f>
        <v>#DIV/0!</v>
      </c>
      <c r="BX121" s="136" t="e">
        <f t="shared" si="168"/>
        <v>#DIV/0!</v>
      </c>
      <c r="BY121" s="136" t="e">
        <f t="shared" si="168"/>
        <v>#DIV/0!</v>
      </c>
      <c r="BZ121" s="136" t="e">
        <f t="shared" si="168"/>
        <v>#DIV/0!</v>
      </c>
      <c r="CA121" s="136" t="e">
        <f t="shared" si="168"/>
        <v>#DIV/0!</v>
      </c>
      <c r="CB121" s="136">
        <f t="shared" si="168"/>
        <v>-0.35766423357664234</v>
      </c>
      <c r="CC121" s="135">
        <f t="shared" si="168"/>
        <v>-0.50694444444444442</v>
      </c>
      <c r="CD121" s="135">
        <f t="shared" si="168"/>
        <v>-0.53470600721715134</v>
      </c>
      <c r="CE121" s="135">
        <f t="shared" si="168"/>
        <v>-0.48872180451127822</v>
      </c>
      <c r="CF121" s="135"/>
      <c r="CG121" s="135">
        <f t="shared" si="168"/>
        <v>-0.82715008431703207</v>
      </c>
      <c r="CH121" s="137"/>
      <c r="CI121" s="136">
        <f t="shared" si="168"/>
        <v>-0.24902723735408561</v>
      </c>
      <c r="CJ121" s="135">
        <f t="shared" si="168"/>
        <v>1.4465189873417721</v>
      </c>
      <c r="CK121" s="135">
        <f t="shared" si="168"/>
        <v>0.89398891573113537</v>
      </c>
      <c r="CL121" s="135">
        <f t="shared" si="168"/>
        <v>-0.18106995884773658</v>
      </c>
      <c r="CM121" s="135"/>
      <c r="CN121" s="135">
        <f t="shared" si="168"/>
        <v>0.72780147343931767</v>
      </c>
      <c r="CO121" s="137"/>
      <c r="CP121" s="136">
        <f t="shared" si="168"/>
        <v>0.52054794520547953</v>
      </c>
      <c r="CQ121" s="135">
        <f t="shared" si="168"/>
        <v>-0.1369606003752345</v>
      </c>
      <c r="CR121" s="135">
        <f t="shared" si="168"/>
        <v>5.7202288091523723E-2</v>
      </c>
      <c r="CS121" s="135">
        <f t="shared" si="168"/>
        <v>0.32876712328767121</v>
      </c>
      <c r="CT121" s="137"/>
      <c r="CU121" s="135">
        <f t="shared" si="168"/>
        <v>-0.17337247452944227</v>
      </c>
      <c r="CV121" s="139"/>
      <c r="CY121" s="178">
        <f t="shared" ref="CY121:DD121" si="169">CY120/CY106-1</f>
        <v>1.1065088757396451</v>
      </c>
      <c r="CZ121" s="180">
        <f t="shared" si="169"/>
        <v>1.0299351797289336</v>
      </c>
      <c r="DA121" s="180">
        <f t="shared" si="169"/>
        <v>1.0068939425785026</v>
      </c>
      <c r="DB121" s="180">
        <f t="shared" si="169"/>
        <v>1.0009407337723424</v>
      </c>
      <c r="DC121" s="180">
        <f t="shared" si="169"/>
        <v>0.88188123103597738</v>
      </c>
      <c r="DD121" s="180">
        <f t="shared" si="169"/>
        <v>0.89585780283454697</v>
      </c>
      <c r="DE121" s="137"/>
      <c r="DF121" s="213"/>
    </row>
    <row r="122" spans="2:110" ht="15" hidden="1" thickTop="1" x14ac:dyDescent="0.15">
      <c r="B122" s="6" t="s">
        <v>47</v>
      </c>
      <c r="C122" s="7" t="s">
        <v>0</v>
      </c>
      <c r="D122" s="121">
        <f t="shared" ref="D122:G123" si="170">+J122+Q122+AE122+CB122+CI122+CP122</f>
        <v>400</v>
      </c>
      <c r="E122" s="122">
        <f t="shared" si="170"/>
        <v>7999</v>
      </c>
      <c r="F122" s="124">
        <f t="shared" si="170"/>
        <v>7670</v>
      </c>
      <c r="G122" s="124">
        <f t="shared" si="170"/>
        <v>370</v>
      </c>
      <c r="H122" s="124"/>
      <c r="I122" s="125">
        <f t="shared" ref="I122:I127" si="171">+O122+V122+AJ122+CG122+CN122+CU122</f>
        <v>5767</v>
      </c>
      <c r="J122" s="118">
        <v>22</v>
      </c>
      <c r="K122" s="119">
        <v>86</v>
      </c>
      <c r="L122" s="119">
        <v>209</v>
      </c>
      <c r="M122" s="119">
        <v>22</v>
      </c>
      <c r="N122" s="119">
        <v>95</v>
      </c>
      <c r="O122" s="119">
        <v>216</v>
      </c>
      <c r="P122" s="120">
        <v>47</v>
      </c>
      <c r="Q122" s="116">
        <v>121</v>
      </c>
      <c r="R122" s="119">
        <v>1277</v>
      </c>
      <c r="S122" s="119">
        <v>1166</v>
      </c>
      <c r="T122" s="119">
        <v>103</v>
      </c>
      <c r="U122" s="119">
        <v>1098</v>
      </c>
      <c r="V122" s="119">
        <v>959</v>
      </c>
      <c r="W122" s="120">
        <v>174</v>
      </c>
      <c r="X122" s="116">
        <v>73</v>
      </c>
      <c r="Y122" s="119">
        <v>671</v>
      </c>
      <c r="Z122" s="119">
        <v>452</v>
      </c>
      <c r="AA122" s="119">
        <v>70</v>
      </c>
      <c r="AB122" s="119">
        <v>648</v>
      </c>
      <c r="AC122" s="119">
        <v>422</v>
      </c>
      <c r="AD122" s="120">
        <v>82</v>
      </c>
      <c r="AE122" s="116">
        <v>199</v>
      </c>
      <c r="AF122" s="119">
        <v>5756</v>
      </c>
      <c r="AG122" s="119">
        <v>4820</v>
      </c>
      <c r="AH122" s="119">
        <v>194</v>
      </c>
      <c r="AI122" s="119">
        <v>3955</v>
      </c>
      <c r="AJ122" s="119">
        <v>3287</v>
      </c>
      <c r="AK122" s="120">
        <v>64</v>
      </c>
      <c r="AL122" s="116">
        <v>171</v>
      </c>
      <c r="AM122" s="119">
        <v>1638</v>
      </c>
      <c r="AN122" s="119">
        <v>2027</v>
      </c>
      <c r="AO122" s="119">
        <v>170</v>
      </c>
      <c r="AP122" s="119">
        <v>1627</v>
      </c>
      <c r="AQ122" s="119">
        <v>2016</v>
      </c>
      <c r="AR122" s="120">
        <v>54</v>
      </c>
      <c r="AS122" s="116">
        <v>17</v>
      </c>
      <c r="AT122" s="119">
        <v>650</v>
      </c>
      <c r="AU122" s="119">
        <v>369</v>
      </c>
      <c r="AV122" s="119">
        <v>17</v>
      </c>
      <c r="AW122" s="119">
        <v>650</v>
      </c>
      <c r="AX122" s="119">
        <v>369</v>
      </c>
      <c r="AY122" s="120">
        <v>5</v>
      </c>
      <c r="AZ122" s="116">
        <v>11</v>
      </c>
      <c r="BA122" s="119">
        <v>3468</v>
      </c>
      <c r="BB122" s="119">
        <v>2424</v>
      </c>
      <c r="BC122" s="119">
        <v>7</v>
      </c>
      <c r="BD122" s="119">
        <v>1678</v>
      </c>
      <c r="BE122" s="119">
        <v>902</v>
      </c>
      <c r="BF122" s="120">
        <v>5</v>
      </c>
      <c r="BG122" s="116">
        <v>66</v>
      </c>
      <c r="BH122" s="119">
        <v>2510</v>
      </c>
      <c r="BI122" s="119">
        <v>1716</v>
      </c>
      <c r="BJ122" s="119">
        <v>64</v>
      </c>
      <c r="BK122" s="119">
        <v>2494</v>
      </c>
      <c r="BL122" s="119">
        <v>1702</v>
      </c>
      <c r="BM122" s="119">
        <v>53</v>
      </c>
      <c r="BN122" s="116"/>
      <c r="BO122" s="119"/>
      <c r="BP122" s="119"/>
      <c r="BQ122" s="119"/>
      <c r="BR122" s="119"/>
      <c r="BS122" s="119"/>
      <c r="BT122" s="120"/>
      <c r="BU122" s="118"/>
      <c r="BV122" s="119"/>
      <c r="BW122" s="119"/>
      <c r="BX122" s="119"/>
      <c r="BY122" s="119"/>
      <c r="BZ122" s="119"/>
      <c r="CA122" s="119"/>
      <c r="CB122" s="116">
        <v>8</v>
      </c>
      <c r="CC122" s="119">
        <v>153</v>
      </c>
      <c r="CD122" s="119">
        <v>121</v>
      </c>
      <c r="CE122" s="119">
        <v>7</v>
      </c>
      <c r="CF122" s="48" t="s">
        <v>41</v>
      </c>
      <c r="CG122" s="119">
        <v>71</v>
      </c>
      <c r="CH122" s="120">
        <v>1</v>
      </c>
      <c r="CI122" s="118">
        <v>25</v>
      </c>
      <c r="CJ122" s="119">
        <v>329</v>
      </c>
      <c r="CK122" s="119">
        <v>673</v>
      </c>
      <c r="CL122" s="119">
        <v>21</v>
      </c>
      <c r="CM122" s="48" t="s">
        <v>41</v>
      </c>
      <c r="CN122" s="119">
        <v>652</v>
      </c>
      <c r="CO122" s="45">
        <v>9</v>
      </c>
      <c r="CP122" s="116">
        <v>25</v>
      </c>
      <c r="CQ122" s="119">
        <v>398</v>
      </c>
      <c r="CR122" s="119">
        <v>681</v>
      </c>
      <c r="CS122" s="119">
        <v>23</v>
      </c>
      <c r="CT122" s="48" t="s">
        <v>41</v>
      </c>
      <c r="CU122" s="119">
        <v>582</v>
      </c>
      <c r="CV122" s="104" t="s">
        <v>41</v>
      </c>
      <c r="CW122" s="115"/>
      <c r="CX122" s="115"/>
      <c r="CY122" s="175">
        <v>188</v>
      </c>
      <c r="CZ122" s="119">
        <v>1582</v>
      </c>
      <c r="DA122" s="119">
        <v>4626</v>
      </c>
      <c r="DB122" s="119">
        <v>170</v>
      </c>
      <c r="DC122" s="48">
        <v>1348</v>
      </c>
      <c r="DD122" s="119">
        <v>4082</v>
      </c>
      <c r="DE122" s="46">
        <v>225</v>
      </c>
      <c r="DF122" s="213"/>
    </row>
    <row r="123" spans="2:110" hidden="1" x14ac:dyDescent="0.15">
      <c r="B123" s="8"/>
      <c r="C123" s="9" t="s">
        <v>1</v>
      </c>
      <c r="D123" s="121">
        <f t="shared" si="170"/>
        <v>464</v>
      </c>
      <c r="E123" s="122">
        <f t="shared" si="170"/>
        <v>8789</v>
      </c>
      <c r="F123" s="124">
        <f t="shared" si="170"/>
        <v>11058</v>
      </c>
      <c r="G123" s="124">
        <f t="shared" si="170"/>
        <v>452</v>
      </c>
      <c r="H123" s="124"/>
      <c r="I123" s="125">
        <f t="shared" si="171"/>
        <v>10540</v>
      </c>
      <c r="J123" s="123">
        <v>41</v>
      </c>
      <c r="K123" s="124">
        <v>475</v>
      </c>
      <c r="L123" s="124">
        <v>1891</v>
      </c>
      <c r="M123" s="124">
        <v>39</v>
      </c>
      <c r="N123" s="124">
        <v>470</v>
      </c>
      <c r="O123" s="124">
        <v>1890</v>
      </c>
      <c r="P123" s="125">
        <v>49</v>
      </c>
      <c r="Q123" s="121">
        <v>141</v>
      </c>
      <c r="R123" s="124">
        <v>1326</v>
      </c>
      <c r="S123" s="124">
        <v>1243</v>
      </c>
      <c r="T123" s="124">
        <v>145</v>
      </c>
      <c r="U123" s="124">
        <v>1252</v>
      </c>
      <c r="V123" s="124">
        <v>1138</v>
      </c>
      <c r="W123" s="125">
        <v>170</v>
      </c>
      <c r="X123" s="121">
        <v>94</v>
      </c>
      <c r="Y123" s="124">
        <v>713</v>
      </c>
      <c r="Z123" s="124">
        <v>511</v>
      </c>
      <c r="AA123" s="124">
        <v>90</v>
      </c>
      <c r="AB123" s="124">
        <v>679</v>
      </c>
      <c r="AC123" s="124">
        <v>496</v>
      </c>
      <c r="AD123" s="125">
        <v>86</v>
      </c>
      <c r="AE123" s="121">
        <v>231</v>
      </c>
      <c r="AF123" s="124">
        <v>6499</v>
      </c>
      <c r="AG123" s="124">
        <v>6904</v>
      </c>
      <c r="AH123" s="124">
        <v>224</v>
      </c>
      <c r="AI123" s="124">
        <v>6508</v>
      </c>
      <c r="AJ123" s="124">
        <v>6479</v>
      </c>
      <c r="AK123" s="125">
        <v>71</v>
      </c>
      <c r="AL123" s="121">
        <v>204</v>
      </c>
      <c r="AM123" s="124">
        <v>1960</v>
      </c>
      <c r="AN123" s="124">
        <v>2527</v>
      </c>
      <c r="AO123" s="124">
        <v>196</v>
      </c>
      <c r="AP123" s="124">
        <v>1787</v>
      </c>
      <c r="AQ123" s="124">
        <v>2355</v>
      </c>
      <c r="AR123" s="125">
        <v>62</v>
      </c>
      <c r="AS123" s="121">
        <v>19</v>
      </c>
      <c r="AT123" s="124">
        <v>650</v>
      </c>
      <c r="AU123" s="124">
        <v>750</v>
      </c>
      <c r="AV123" s="124">
        <v>20</v>
      </c>
      <c r="AW123" s="124">
        <v>663</v>
      </c>
      <c r="AX123" s="124">
        <v>757</v>
      </c>
      <c r="AY123" s="125">
        <v>4</v>
      </c>
      <c r="AZ123" s="121">
        <v>8</v>
      </c>
      <c r="BA123" s="124">
        <v>3889</v>
      </c>
      <c r="BB123" s="124">
        <v>3627</v>
      </c>
      <c r="BC123" s="124">
        <v>8</v>
      </c>
      <c r="BD123" s="124">
        <v>4058</v>
      </c>
      <c r="BE123" s="124">
        <v>3367</v>
      </c>
      <c r="BF123" s="125">
        <v>5</v>
      </c>
      <c r="BG123" s="121">
        <v>63</v>
      </c>
      <c r="BH123" s="124">
        <v>2210</v>
      </c>
      <c r="BI123" s="124">
        <v>1578</v>
      </c>
      <c r="BJ123" s="124">
        <v>55</v>
      </c>
      <c r="BK123" s="124">
        <v>2037</v>
      </c>
      <c r="BL123" s="124">
        <v>1406</v>
      </c>
      <c r="BM123" s="124">
        <v>61</v>
      </c>
      <c r="BN123" s="121"/>
      <c r="BO123" s="124"/>
      <c r="BP123" s="124"/>
      <c r="BQ123" s="124"/>
      <c r="BR123" s="124"/>
      <c r="BS123" s="124"/>
      <c r="BT123" s="125"/>
      <c r="BU123" s="123"/>
      <c r="BV123" s="124"/>
      <c r="BW123" s="124"/>
      <c r="BX123" s="124"/>
      <c r="BY123" s="124"/>
      <c r="BZ123" s="124"/>
      <c r="CA123" s="124"/>
      <c r="CB123" s="121">
        <v>9</v>
      </c>
      <c r="CC123" s="124">
        <v>50</v>
      </c>
      <c r="CD123" s="124">
        <v>92</v>
      </c>
      <c r="CE123" s="124">
        <v>9</v>
      </c>
      <c r="CF123" s="48" t="s">
        <v>17</v>
      </c>
      <c r="CG123" s="124">
        <v>92</v>
      </c>
      <c r="CH123" s="125">
        <v>1</v>
      </c>
      <c r="CI123" s="123">
        <v>22</v>
      </c>
      <c r="CJ123" s="124">
        <v>298</v>
      </c>
      <c r="CK123" s="124">
        <v>589</v>
      </c>
      <c r="CL123" s="124">
        <v>16</v>
      </c>
      <c r="CM123" s="48" t="s">
        <v>17</v>
      </c>
      <c r="CN123" s="123">
        <v>647</v>
      </c>
      <c r="CO123" s="46">
        <v>15</v>
      </c>
      <c r="CP123" s="121">
        <v>20</v>
      </c>
      <c r="CQ123" s="124">
        <v>141</v>
      </c>
      <c r="CR123" s="124">
        <v>339</v>
      </c>
      <c r="CS123" s="124">
        <v>19</v>
      </c>
      <c r="CT123" s="48" t="s">
        <v>17</v>
      </c>
      <c r="CU123" s="124">
        <v>294</v>
      </c>
      <c r="CV123" s="104" t="s">
        <v>17</v>
      </c>
      <c r="CW123" s="115"/>
      <c r="CX123" s="115"/>
      <c r="CY123" s="176">
        <v>282</v>
      </c>
      <c r="CZ123" s="124">
        <v>2266</v>
      </c>
      <c r="DA123" s="124">
        <v>6234</v>
      </c>
      <c r="DB123" s="124">
        <v>268</v>
      </c>
      <c r="DC123" s="48">
        <v>2138</v>
      </c>
      <c r="DD123" s="124">
        <v>5796</v>
      </c>
      <c r="DE123" s="46">
        <v>239</v>
      </c>
      <c r="DF123" s="213"/>
    </row>
    <row r="124" spans="2:110" hidden="1" x14ac:dyDescent="0.15">
      <c r="B124" s="8"/>
      <c r="C124" s="9" t="s">
        <v>2</v>
      </c>
      <c r="D124" s="145">
        <f t="shared" ref="D124:G125" si="172">+J124+Q124+AE124+CB124+CI124+CP124</f>
        <v>501</v>
      </c>
      <c r="E124" s="126">
        <f t="shared" si="172"/>
        <v>11177</v>
      </c>
      <c r="F124" s="147">
        <f t="shared" si="172"/>
        <v>13463</v>
      </c>
      <c r="G124" s="147">
        <f t="shared" si="172"/>
        <v>586</v>
      </c>
      <c r="H124" s="147"/>
      <c r="I124" s="148">
        <f t="shared" si="171"/>
        <v>14669</v>
      </c>
      <c r="J124" s="123">
        <v>28</v>
      </c>
      <c r="K124" s="124">
        <v>350</v>
      </c>
      <c r="L124" s="124">
        <v>731</v>
      </c>
      <c r="M124" s="124">
        <v>32</v>
      </c>
      <c r="N124" s="124">
        <v>356</v>
      </c>
      <c r="O124" s="124">
        <v>736</v>
      </c>
      <c r="P124" s="125">
        <v>45</v>
      </c>
      <c r="Q124" s="121">
        <v>158</v>
      </c>
      <c r="R124" s="124">
        <v>2318</v>
      </c>
      <c r="S124" s="124">
        <v>2065</v>
      </c>
      <c r="T124" s="124">
        <v>236</v>
      </c>
      <c r="U124" s="124">
        <v>3193</v>
      </c>
      <c r="V124" s="124">
        <v>2601</v>
      </c>
      <c r="W124" s="125">
        <v>92</v>
      </c>
      <c r="X124" s="121">
        <v>100</v>
      </c>
      <c r="Y124" s="124">
        <v>783</v>
      </c>
      <c r="Z124" s="124">
        <v>572</v>
      </c>
      <c r="AA124" s="124">
        <v>151</v>
      </c>
      <c r="AB124" s="124">
        <v>1409</v>
      </c>
      <c r="AC124" s="124">
        <v>996</v>
      </c>
      <c r="AD124" s="125">
        <v>35</v>
      </c>
      <c r="AE124" s="121">
        <v>235</v>
      </c>
      <c r="AF124" s="124">
        <v>7524</v>
      </c>
      <c r="AG124" s="124">
        <v>8481</v>
      </c>
      <c r="AH124" s="124">
        <v>251</v>
      </c>
      <c r="AI124" s="124">
        <v>8617</v>
      </c>
      <c r="AJ124" s="124">
        <v>10009</v>
      </c>
      <c r="AK124" s="125">
        <v>43</v>
      </c>
      <c r="AL124" s="121">
        <v>183</v>
      </c>
      <c r="AM124" s="124">
        <v>2089</v>
      </c>
      <c r="AN124" s="124">
        <v>2774</v>
      </c>
      <c r="AO124" s="124">
        <v>198</v>
      </c>
      <c r="AP124" s="124">
        <v>2585</v>
      </c>
      <c r="AQ124" s="124">
        <v>3228</v>
      </c>
      <c r="AR124" s="125">
        <v>35</v>
      </c>
      <c r="AS124" s="121">
        <v>41</v>
      </c>
      <c r="AT124" s="124">
        <v>2564</v>
      </c>
      <c r="AU124" s="124">
        <v>3284</v>
      </c>
      <c r="AV124" s="124">
        <v>41</v>
      </c>
      <c r="AW124" s="124">
        <v>2564</v>
      </c>
      <c r="AX124" s="124">
        <v>3284</v>
      </c>
      <c r="AY124" s="125">
        <v>4</v>
      </c>
      <c r="AZ124" s="121">
        <v>11</v>
      </c>
      <c r="BA124" s="124">
        <v>2871</v>
      </c>
      <c r="BB124" s="124">
        <v>2423</v>
      </c>
      <c r="BC124" s="124">
        <v>12</v>
      </c>
      <c r="BD124" s="124">
        <v>3468</v>
      </c>
      <c r="BE124" s="124">
        <v>3497</v>
      </c>
      <c r="BF124" s="125">
        <v>4</v>
      </c>
      <c r="BG124" s="121">
        <v>52</v>
      </c>
      <c r="BH124" s="124">
        <v>1776</v>
      </c>
      <c r="BI124" s="124">
        <v>1467</v>
      </c>
      <c r="BJ124" s="124">
        <v>79</v>
      </c>
      <c r="BK124" s="124">
        <v>2277</v>
      </c>
      <c r="BL124" s="124">
        <v>1927</v>
      </c>
      <c r="BM124" s="124">
        <v>34</v>
      </c>
      <c r="BN124" s="121"/>
      <c r="BO124" s="124"/>
      <c r="BP124" s="124"/>
      <c r="BQ124" s="124"/>
      <c r="BR124" s="124"/>
      <c r="BS124" s="124"/>
      <c r="BT124" s="125"/>
      <c r="BU124" s="123"/>
      <c r="BV124" s="124"/>
      <c r="BW124" s="124"/>
      <c r="BX124" s="124"/>
      <c r="BY124" s="124"/>
      <c r="BZ124" s="124"/>
      <c r="CA124" s="124"/>
      <c r="CB124" s="121">
        <v>16</v>
      </c>
      <c r="CC124" s="124">
        <v>378</v>
      </c>
      <c r="CD124" s="124">
        <v>569</v>
      </c>
      <c r="CE124" s="124">
        <v>11</v>
      </c>
      <c r="CF124" s="55" t="s">
        <v>17</v>
      </c>
      <c r="CG124" s="124">
        <v>316</v>
      </c>
      <c r="CH124" s="125">
        <v>1</v>
      </c>
      <c r="CI124" s="123">
        <v>11</v>
      </c>
      <c r="CJ124" s="124">
        <v>187</v>
      </c>
      <c r="CK124" s="124">
        <v>257</v>
      </c>
      <c r="CL124" s="124">
        <v>19</v>
      </c>
      <c r="CM124" s="55" t="s">
        <v>17</v>
      </c>
      <c r="CN124" s="124">
        <v>428</v>
      </c>
      <c r="CO124" s="46">
        <v>7</v>
      </c>
      <c r="CP124" s="121">
        <v>53</v>
      </c>
      <c r="CQ124" s="124">
        <v>420</v>
      </c>
      <c r="CR124" s="124">
        <v>1360</v>
      </c>
      <c r="CS124" s="124">
        <v>37</v>
      </c>
      <c r="CT124" s="55" t="s">
        <v>17</v>
      </c>
      <c r="CU124" s="124">
        <v>579</v>
      </c>
      <c r="CV124" s="160">
        <v>16</v>
      </c>
      <c r="CW124" s="115"/>
      <c r="CX124" s="115"/>
      <c r="CY124" s="176">
        <v>300</v>
      </c>
      <c r="CZ124" s="124">
        <v>2334</v>
      </c>
      <c r="DA124" s="124">
        <v>6864</v>
      </c>
      <c r="DB124" s="124">
        <v>354</v>
      </c>
      <c r="DC124" s="55">
        <v>3073</v>
      </c>
      <c r="DD124" s="124">
        <v>8623</v>
      </c>
      <c r="DE124" s="207">
        <v>185</v>
      </c>
      <c r="DF124" s="213"/>
    </row>
    <row r="125" spans="2:110" hidden="1" x14ac:dyDescent="0.15">
      <c r="B125" s="8"/>
      <c r="C125" s="10" t="s">
        <v>3</v>
      </c>
      <c r="D125" s="121">
        <f t="shared" si="172"/>
        <v>372</v>
      </c>
      <c r="E125" s="122">
        <f t="shared" si="172"/>
        <v>7711</v>
      </c>
      <c r="F125" s="124">
        <f t="shared" si="172"/>
        <v>8218</v>
      </c>
      <c r="G125" s="124">
        <f t="shared" si="172"/>
        <v>348</v>
      </c>
      <c r="H125" s="124"/>
      <c r="I125" s="125">
        <f t="shared" si="171"/>
        <v>7734</v>
      </c>
      <c r="J125" s="129">
        <v>28</v>
      </c>
      <c r="K125" s="130">
        <v>192</v>
      </c>
      <c r="L125" s="130">
        <v>354</v>
      </c>
      <c r="M125" s="130">
        <v>30</v>
      </c>
      <c r="N125" s="130">
        <v>201</v>
      </c>
      <c r="O125" s="130">
        <v>364</v>
      </c>
      <c r="P125" s="131">
        <v>43</v>
      </c>
      <c r="Q125" s="127">
        <v>122</v>
      </c>
      <c r="R125" s="130">
        <v>1374</v>
      </c>
      <c r="S125" s="130">
        <v>1300</v>
      </c>
      <c r="T125" s="130">
        <v>102</v>
      </c>
      <c r="U125" s="130">
        <v>1061</v>
      </c>
      <c r="V125" s="130">
        <v>1045</v>
      </c>
      <c r="W125" s="131">
        <v>112</v>
      </c>
      <c r="X125" s="127">
        <v>78</v>
      </c>
      <c r="Y125" s="130">
        <v>671</v>
      </c>
      <c r="Z125" s="130">
        <v>461</v>
      </c>
      <c r="AA125" s="130">
        <v>71</v>
      </c>
      <c r="AB125" s="130">
        <v>567</v>
      </c>
      <c r="AC125" s="130">
        <v>399</v>
      </c>
      <c r="AD125" s="131">
        <v>42</v>
      </c>
      <c r="AE125" s="127">
        <v>178</v>
      </c>
      <c r="AF125" s="130">
        <v>5699</v>
      </c>
      <c r="AG125" s="130">
        <v>5681</v>
      </c>
      <c r="AH125" s="130">
        <v>177</v>
      </c>
      <c r="AI125" s="130">
        <v>5816</v>
      </c>
      <c r="AJ125" s="130">
        <v>5370</v>
      </c>
      <c r="AK125" s="131">
        <v>44</v>
      </c>
      <c r="AL125" s="127">
        <v>158</v>
      </c>
      <c r="AM125" s="130">
        <v>1809</v>
      </c>
      <c r="AN125" s="130">
        <v>2357</v>
      </c>
      <c r="AO125" s="130">
        <v>155</v>
      </c>
      <c r="AP125" s="130">
        <v>1741</v>
      </c>
      <c r="AQ125" s="130">
        <v>2301</v>
      </c>
      <c r="AR125" s="131">
        <v>38</v>
      </c>
      <c r="AS125" s="127">
        <v>13</v>
      </c>
      <c r="AT125" s="130">
        <v>695</v>
      </c>
      <c r="AU125" s="130">
        <v>945</v>
      </c>
      <c r="AV125" s="130">
        <v>13</v>
      </c>
      <c r="AW125" s="130">
        <v>695</v>
      </c>
      <c r="AX125" s="130">
        <v>945</v>
      </c>
      <c r="AY125" s="131">
        <v>4</v>
      </c>
      <c r="AZ125" s="127">
        <v>7</v>
      </c>
      <c r="BA125" s="130">
        <v>3195</v>
      </c>
      <c r="BB125" s="130">
        <v>2379</v>
      </c>
      <c r="BC125" s="130">
        <v>9</v>
      </c>
      <c r="BD125" s="130">
        <v>3380</v>
      </c>
      <c r="BE125" s="130">
        <v>2124</v>
      </c>
      <c r="BF125" s="131">
        <v>2</v>
      </c>
      <c r="BG125" s="127">
        <v>60</v>
      </c>
      <c r="BH125" s="130">
        <v>2612</v>
      </c>
      <c r="BI125" s="130">
        <v>1753</v>
      </c>
      <c r="BJ125" s="130">
        <v>57</v>
      </c>
      <c r="BK125" s="130">
        <v>2544</v>
      </c>
      <c r="BL125" s="130">
        <v>1697</v>
      </c>
      <c r="BM125" s="130">
        <v>37</v>
      </c>
      <c r="BN125" s="127"/>
      <c r="BO125" s="130"/>
      <c r="BP125" s="130"/>
      <c r="BQ125" s="130"/>
      <c r="BR125" s="130"/>
      <c r="BS125" s="130"/>
      <c r="BT125" s="131"/>
      <c r="BU125" s="129"/>
      <c r="BV125" s="130"/>
      <c r="BW125" s="130"/>
      <c r="BX125" s="130"/>
      <c r="BY125" s="130"/>
      <c r="BZ125" s="130"/>
      <c r="CA125" s="130"/>
      <c r="CB125" s="127">
        <v>9</v>
      </c>
      <c r="CC125" s="130">
        <v>93</v>
      </c>
      <c r="CD125" s="130">
        <v>80</v>
      </c>
      <c r="CE125" s="130">
        <v>9</v>
      </c>
      <c r="CF125" s="48" t="s">
        <v>17</v>
      </c>
      <c r="CG125" s="130">
        <v>85</v>
      </c>
      <c r="CH125" s="131">
        <v>1</v>
      </c>
      <c r="CI125" s="129">
        <v>23</v>
      </c>
      <c r="CJ125" s="130">
        <v>301</v>
      </c>
      <c r="CK125" s="130">
        <v>673</v>
      </c>
      <c r="CL125" s="130">
        <v>18</v>
      </c>
      <c r="CM125" s="59" t="s">
        <v>17</v>
      </c>
      <c r="CN125" s="130">
        <v>740</v>
      </c>
      <c r="CO125" s="131">
        <v>12</v>
      </c>
      <c r="CP125" s="127">
        <v>12</v>
      </c>
      <c r="CQ125" s="130">
        <v>52</v>
      </c>
      <c r="CR125" s="130">
        <v>130</v>
      </c>
      <c r="CS125" s="130">
        <v>12</v>
      </c>
      <c r="CT125" s="59" t="s">
        <v>17</v>
      </c>
      <c r="CU125" s="130">
        <v>130</v>
      </c>
      <c r="CV125" s="104" t="s">
        <v>17</v>
      </c>
      <c r="CW125" s="115"/>
      <c r="CX125" s="115"/>
      <c r="CY125" s="177">
        <v>194</v>
      </c>
      <c r="CZ125" s="130">
        <v>1823</v>
      </c>
      <c r="DA125" s="130">
        <v>4448</v>
      </c>
      <c r="DB125" s="130">
        <v>171</v>
      </c>
      <c r="DC125" s="59">
        <v>1543</v>
      </c>
      <c r="DD125" s="130">
        <v>3787</v>
      </c>
      <c r="DE125" s="46">
        <v>208</v>
      </c>
      <c r="DF125" s="213"/>
    </row>
    <row r="126" spans="2:110" hidden="1" x14ac:dyDescent="0.15">
      <c r="B126" s="8"/>
      <c r="C126" s="9" t="s">
        <v>4</v>
      </c>
      <c r="D126" s="121">
        <f t="shared" ref="D126:G127" si="173">+J126+Q126+AE126+CB126+CI126+CP126</f>
        <v>433</v>
      </c>
      <c r="E126" s="122">
        <f t="shared" si="173"/>
        <v>7719</v>
      </c>
      <c r="F126" s="124">
        <f t="shared" si="173"/>
        <v>9174</v>
      </c>
      <c r="G126" s="124">
        <f t="shared" si="173"/>
        <v>399</v>
      </c>
      <c r="H126" s="124"/>
      <c r="I126" s="125">
        <f t="shared" si="171"/>
        <v>8710</v>
      </c>
      <c r="J126" s="123">
        <v>47</v>
      </c>
      <c r="K126" s="124">
        <v>218</v>
      </c>
      <c r="L126" s="124">
        <v>359</v>
      </c>
      <c r="M126" s="124">
        <v>43</v>
      </c>
      <c r="N126" s="124">
        <v>213</v>
      </c>
      <c r="O126" s="124">
        <v>351</v>
      </c>
      <c r="P126" s="125">
        <v>47</v>
      </c>
      <c r="Q126" s="121">
        <v>122</v>
      </c>
      <c r="R126" s="124">
        <v>1530</v>
      </c>
      <c r="S126" s="124">
        <v>1352</v>
      </c>
      <c r="T126" s="124">
        <v>106</v>
      </c>
      <c r="U126" s="124">
        <v>1193</v>
      </c>
      <c r="V126" s="124">
        <v>939</v>
      </c>
      <c r="W126" s="125">
        <v>128</v>
      </c>
      <c r="X126" s="121">
        <v>82</v>
      </c>
      <c r="Y126" s="124">
        <v>722</v>
      </c>
      <c r="Z126" s="124">
        <v>522</v>
      </c>
      <c r="AA126" s="124">
        <v>77</v>
      </c>
      <c r="AB126" s="124">
        <v>602</v>
      </c>
      <c r="AC126" s="124">
        <v>457</v>
      </c>
      <c r="AD126" s="125">
        <v>47</v>
      </c>
      <c r="AE126" s="121">
        <v>198</v>
      </c>
      <c r="AF126" s="124">
        <v>5569</v>
      </c>
      <c r="AG126" s="124">
        <v>6499</v>
      </c>
      <c r="AH126" s="124">
        <v>200</v>
      </c>
      <c r="AI126" s="124">
        <v>5258</v>
      </c>
      <c r="AJ126" s="124">
        <v>6445</v>
      </c>
      <c r="AK126" s="125">
        <v>42</v>
      </c>
      <c r="AL126" s="121">
        <v>164</v>
      </c>
      <c r="AM126" s="124">
        <v>1885</v>
      </c>
      <c r="AN126" s="124">
        <v>2430</v>
      </c>
      <c r="AO126" s="124">
        <v>169</v>
      </c>
      <c r="AP126" s="124">
        <v>1985</v>
      </c>
      <c r="AQ126" s="124">
        <v>2513</v>
      </c>
      <c r="AR126" s="125">
        <v>33</v>
      </c>
      <c r="AS126" s="121">
        <v>27</v>
      </c>
      <c r="AT126" s="124">
        <v>1531</v>
      </c>
      <c r="AU126" s="124">
        <v>1931</v>
      </c>
      <c r="AV126" s="124">
        <v>27</v>
      </c>
      <c r="AW126" s="124">
        <v>1531</v>
      </c>
      <c r="AX126" s="124">
        <v>1931</v>
      </c>
      <c r="AY126" s="125">
        <v>4</v>
      </c>
      <c r="AZ126" s="121">
        <v>7</v>
      </c>
      <c r="BA126" s="124">
        <v>2153</v>
      </c>
      <c r="BB126" s="124">
        <v>2138</v>
      </c>
      <c r="BC126" s="124">
        <v>4</v>
      </c>
      <c r="BD126" s="124">
        <v>1742</v>
      </c>
      <c r="BE126" s="124">
        <v>2001</v>
      </c>
      <c r="BF126" s="125">
        <v>5</v>
      </c>
      <c r="BG126" s="121">
        <v>59</v>
      </c>
      <c r="BH126" s="124">
        <v>1799</v>
      </c>
      <c r="BI126" s="124">
        <v>1680</v>
      </c>
      <c r="BJ126" s="124">
        <v>64</v>
      </c>
      <c r="BK126" s="124">
        <v>1899</v>
      </c>
      <c r="BL126" s="124">
        <v>1763</v>
      </c>
      <c r="BM126" s="124">
        <v>32</v>
      </c>
      <c r="BN126" s="121"/>
      <c r="BO126" s="124"/>
      <c r="BP126" s="124"/>
      <c r="BQ126" s="124"/>
      <c r="BR126" s="124"/>
      <c r="BS126" s="124"/>
      <c r="BT126" s="125"/>
      <c r="BU126" s="123"/>
      <c r="BV126" s="124"/>
      <c r="BW126" s="124"/>
      <c r="BX126" s="124"/>
      <c r="BY126" s="124"/>
      <c r="BZ126" s="124"/>
      <c r="CA126" s="124"/>
      <c r="CB126" s="121">
        <v>7</v>
      </c>
      <c r="CC126" s="124">
        <v>44</v>
      </c>
      <c r="CD126" s="124">
        <v>55</v>
      </c>
      <c r="CE126" s="124">
        <v>7</v>
      </c>
      <c r="CF126" s="48" t="s">
        <v>17</v>
      </c>
      <c r="CG126" s="124">
        <v>55</v>
      </c>
      <c r="CH126" s="125">
        <v>1</v>
      </c>
      <c r="CI126" s="123">
        <v>34</v>
      </c>
      <c r="CJ126" s="124">
        <v>164</v>
      </c>
      <c r="CK126" s="124">
        <v>355</v>
      </c>
      <c r="CL126" s="124">
        <v>18</v>
      </c>
      <c r="CM126" s="48" t="s">
        <v>17</v>
      </c>
      <c r="CN126" s="124">
        <v>366</v>
      </c>
      <c r="CO126" s="125">
        <v>29</v>
      </c>
      <c r="CP126" s="121">
        <v>25</v>
      </c>
      <c r="CQ126" s="124">
        <v>194</v>
      </c>
      <c r="CR126" s="124">
        <v>554</v>
      </c>
      <c r="CS126" s="124">
        <v>25</v>
      </c>
      <c r="CT126" s="48" t="s">
        <v>17</v>
      </c>
      <c r="CU126" s="124">
        <v>554</v>
      </c>
      <c r="CV126" s="104" t="s">
        <v>48</v>
      </c>
      <c r="CW126" s="115"/>
      <c r="CX126" s="115"/>
      <c r="CY126" s="176">
        <v>240</v>
      </c>
      <c r="CZ126" s="124">
        <v>2068</v>
      </c>
      <c r="DA126" s="124">
        <v>5491</v>
      </c>
      <c r="DB126" s="124">
        <v>222</v>
      </c>
      <c r="DC126" s="48">
        <v>1925</v>
      </c>
      <c r="DD126" s="124">
        <v>5040</v>
      </c>
      <c r="DE126" s="46">
        <v>226</v>
      </c>
      <c r="DF126" s="213"/>
    </row>
    <row r="127" spans="2:110" hidden="1" x14ac:dyDescent="0.15">
      <c r="B127" s="8"/>
      <c r="C127" s="9" t="s">
        <v>5</v>
      </c>
      <c r="D127" s="145">
        <f t="shared" si="173"/>
        <v>454</v>
      </c>
      <c r="E127" s="126">
        <f t="shared" si="173"/>
        <v>7947</v>
      </c>
      <c r="F127" s="147">
        <f t="shared" si="173"/>
        <v>8242</v>
      </c>
      <c r="G127" s="147">
        <f t="shared" si="173"/>
        <v>462</v>
      </c>
      <c r="H127" s="147"/>
      <c r="I127" s="148">
        <f t="shared" si="171"/>
        <v>8446</v>
      </c>
      <c r="J127" s="123">
        <v>37</v>
      </c>
      <c r="K127" s="124">
        <v>210</v>
      </c>
      <c r="L127" s="124">
        <v>283</v>
      </c>
      <c r="M127" s="124">
        <v>39</v>
      </c>
      <c r="N127" s="124">
        <v>207</v>
      </c>
      <c r="O127" s="124">
        <v>280</v>
      </c>
      <c r="P127" s="125">
        <v>41</v>
      </c>
      <c r="Q127" s="121">
        <v>141</v>
      </c>
      <c r="R127" s="124">
        <v>1841</v>
      </c>
      <c r="S127" s="124">
        <v>1576</v>
      </c>
      <c r="T127" s="124">
        <v>135</v>
      </c>
      <c r="U127" s="124">
        <v>1668</v>
      </c>
      <c r="V127" s="124">
        <v>1382</v>
      </c>
      <c r="W127" s="125">
        <v>134</v>
      </c>
      <c r="X127" s="121">
        <v>93</v>
      </c>
      <c r="Y127" s="124">
        <v>784</v>
      </c>
      <c r="Z127" s="124">
        <v>553</v>
      </c>
      <c r="AA127" s="124">
        <v>88</v>
      </c>
      <c r="AB127" s="124">
        <v>739</v>
      </c>
      <c r="AC127" s="124">
        <v>524</v>
      </c>
      <c r="AD127" s="125">
        <v>52</v>
      </c>
      <c r="AE127" s="121">
        <v>224</v>
      </c>
      <c r="AF127" s="124">
        <v>5128</v>
      </c>
      <c r="AG127" s="124">
        <v>5140</v>
      </c>
      <c r="AH127" s="124">
        <v>224</v>
      </c>
      <c r="AI127" s="124">
        <v>5599</v>
      </c>
      <c r="AJ127" s="124">
        <v>5476</v>
      </c>
      <c r="AK127" s="125">
        <v>42</v>
      </c>
      <c r="AL127" s="121">
        <v>178</v>
      </c>
      <c r="AM127" s="124">
        <v>2051</v>
      </c>
      <c r="AN127" s="124">
        <v>2579</v>
      </c>
      <c r="AO127" s="124">
        <v>175</v>
      </c>
      <c r="AP127" s="124">
        <v>1980</v>
      </c>
      <c r="AQ127" s="124">
        <v>2522</v>
      </c>
      <c r="AR127" s="125">
        <v>36</v>
      </c>
      <c r="AS127" s="121">
        <v>42</v>
      </c>
      <c r="AT127" s="124">
        <v>1365</v>
      </c>
      <c r="AU127" s="124">
        <v>1113</v>
      </c>
      <c r="AV127" s="124">
        <v>42</v>
      </c>
      <c r="AW127" s="124">
        <v>1365</v>
      </c>
      <c r="AX127" s="124">
        <v>1113</v>
      </c>
      <c r="AY127" s="125">
        <v>4</v>
      </c>
      <c r="AZ127" s="121">
        <v>4</v>
      </c>
      <c r="BA127" s="124">
        <v>1712</v>
      </c>
      <c r="BB127" s="124">
        <v>1448</v>
      </c>
      <c r="BC127" s="124">
        <v>7</v>
      </c>
      <c r="BD127" s="124">
        <v>2254</v>
      </c>
      <c r="BE127" s="124">
        <v>1841</v>
      </c>
      <c r="BF127" s="125">
        <v>2</v>
      </c>
      <c r="BG127" s="121">
        <v>79</v>
      </c>
      <c r="BH127" s="124">
        <v>1858</v>
      </c>
      <c r="BI127" s="124">
        <v>1488</v>
      </c>
      <c r="BJ127" s="124">
        <v>76</v>
      </c>
      <c r="BK127" s="124">
        <v>1787</v>
      </c>
      <c r="BL127" s="124">
        <v>1431</v>
      </c>
      <c r="BM127" s="124">
        <v>35</v>
      </c>
      <c r="BN127" s="121"/>
      <c r="BO127" s="124"/>
      <c r="BP127" s="124"/>
      <c r="BQ127" s="124"/>
      <c r="BR127" s="124"/>
      <c r="BS127" s="124"/>
      <c r="BT127" s="125"/>
      <c r="BU127" s="123"/>
      <c r="BV127" s="124"/>
      <c r="BW127" s="124"/>
      <c r="BX127" s="124"/>
      <c r="BY127" s="124"/>
      <c r="BZ127" s="124"/>
      <c r="CA127" s="124"/>
      <c r="CB127" s="121">
        <v>10</v>
      </c>
      <c r="CC127" s="124">
        <v>302</v>
      </c>
      <c r="CD127" s="124">
        <v>302</v>
      </c>
      <c r="CE127" s="124">
        <v>10</v>
      </c>
      <c r="CF127" s="55" t="s">
        <v>17</v>
      </c>
      <c r="CG127" s="124">
        <v>328</v>
      </c>
      <c r="CH127" s="125">
        <v>1</v>
      </c>
      <c r="CI127" s="123">
        <v>7</v>
      </c>
      <c r="CJ127" s="124">
        <v>89</v>
      </c>
      <c r="CK127" s="124">
        <v>204</v>
      </c>
      <c r="CL127" s="124">
        <v>19</v>
      </c>
      <c r="CM127" s="55" t="s">
        <v>17</v>
      </c>
      <c r="CN127" s="124">
        <v>243</v>
      </c>
      <c r="CO127" s="125">
        <v>16</v>
      </c>
      <c r="CP127" s="121">
        <v>35</v>
      </c>
      <c r="CQ127" s="124">
        <v>377</v>
      </c>
      <c r="CR127" s="124">
        <v>737</v>
      </c>
      <c r="CS127" s="124">
        <v>35</v>
      </c>
      <c r="CT127" s="55" t="s">
        <v>17</v>
      </c>
      <c r="CU127" s="124">
        <v>737</v>
      </c>
      <c r="CV127" s="160" t="s">
        <v>48</v>
      </c>
      <c r="CW127" s="115"/>
      <c r="CX127" s="115"/>
      <c r="CY127" s="176">
        <v>313</v>
      </c>
      <c r="CZ127" s="124">
        <v>2604</v>
      </c>
      <c r="DA127" s="124">
        <v>7034</v>
      </c>
      <c r="DB127" s="124">
        <v>306</v>
      </c>
      <c r="DC127" s="55">
        <v>2561</v>
      </c>
      <c r="DD127" s="124">
        <v>6888</v>
      </c>
      <c r="DE127" s="207">
        <v>233</v>
      </c>
      <c r="DF127" s="213"/>
    </row>
    <row r="128" spans="2:110" hidden="1" x14ac:dyDescent="0.15">
      <c r="B128" s="8"/>
      <c r="C128" s="10" t="s">
        <v>6</v>
      </c>
      <c r="D128" s="121">
        <f t="shared" ref="D128:G129" si="174">+J128+Q128+AE128+CB128+CI128+CP128</f>
        <v>397</v>
      </c>
      <c r="E128" s="122">
        <f t="shared" si="174"/>
        <v>7446</v>
      </c>
      <c r="F128" s="124">
        <f t="shared" si="174"/>
        <v>7643</v>
      </c>
      <c r="G128" s="124">
        <f t="shared" si="174"/>
        <v>370</v>
      </c>
      <c r="H128" s="124"/>
      <c r="I128" s="125">
        <f t="shared" ref="I128:I133" si="175">+O128+V128+AJ128+CG128+CN128+CU128</f>
        <v>8032</v>
      </c>
      <c r="J128" s="129">
        <v>39</v>
      </c>
      <c r="K128" s="130">
        <v>304</v>
      </c>
      <c r="L128" s="130">
        <v>333</v>
      </c>
      <c r="M128" s="130">
        <v>35</v>
      </c>
      <c r="N128" s="130">
        <v>309</v>
      </c>
      <c r="O128" s="130">
        <v>338</v>
      </c>
      <c r="P128" s="131">
        <v>45</v>
      </c>
      <c r="Q128" s="127">
        <v>131</v>
      </c>
      <c r="R128" s="130">
        <v>1341</v>
      </c>
      <c r="S128" s="130">
        <v>1122</v>
      </c>
      <c r="T128" s="130">
        <v>118</v>
      </c>
      <c r="U128" s="130">
        <v>1072</v>
      </c>
      <c r="V128" s="130">
        <v>924</v>
      </c>
      <c r="W128" s="131">
        <v>147</v>
      </c>
      <c r="X128" s="127">
        <v>94</v>
      </c>
      <c r="Y128" s="130">
        <v>903</v>
      </c>
      <c r="Z128" s="130">
        <v>550</v>
      </c>
      <c r="AA128" s="130">
        <v>86</v>
      </c>
      <c r="AB128" s="130">
        <v>723</v>
      </c>
      <c r="AC128" s="130">
        <v>521</v>
      </c>
      <c r="AD128" s="131">
        <v>60</v>
      </c>
      <c r="AE128" s="127">
        <v>187</v>
      </c>
      <c r="AF128" s="130">
        <v>5197</v>
      </c>
      <c r="AG128" s="130">
        <v>5087</v>
      </c>
      <c r="AH128" s="130">
        <v>179</v>
      </c>
      <c r="AI128" s="130">
        <v>5716</v>
      </c>
      <c r="AJ128" s="130">
        <v>5630</v>
      </c>
      <c r="AK128" s="131">
        <v>50</v>
      </c>
      <c r="AL128" s="127">
        <v>150</v>
      </c>
      <c r="AM128" s="130">
        <v>1853</v>
      </c>
      <c r="AN128" s="130">
        <v>2509</v>
      </c>
      <c r="AO128" s="130">
        <v>141</v>
      </c>
      <c r="AP128" s="130">
        <v>1664</v>
      </c>
      <c r="AQ128" s="130">
        <v>2345</v>
      </c>
      <c r="AR128" s="131">
        <v>45</v>
      </c>
      <c r="AS128" s="127">
        <v>31</v>
      </c>
      <c r="AT128" s="130">
        <v>798</v>
      </c>
      <c r="AU128" s="130">
        <v>788</v>
      </c>
      <c r="AV128" s="130">
        <v>31</v>
      </c>
      <c r="AW128" s="130">
        <v>798</v>
      </c>
      <c r="AX128" s="130">
        <v>788</v>
      </c>
      <c r="AY128" s="131">
        <v>4</v>
      </c>
      <c r="AZ128" s="127">
        <v>6</v>
      </c>
      <c r="BA128" s="130">
        <v>2546</v>
      </c>
      <c r="BB128" s="130">
        <v>1790</v>
      </c>
      <c r="BC128" s="130">
        <v>7</v>
      </c>
      <c r="BD128" s="130">
        <v>3254</v>
      </c>
      <c r="BE128" s="130">
        <v>2497</v>
      </c>
      <c r="BF128" s="131">
        <v>1</v>
      </c>
      <c r="BG128" s="127">
        <v>64</v>
      </c>
      <c r="BH128" s="130">
        <v>1974</v>
      </c>
      <c r="BI128" s="130">
        <v>1459</v>
      </c>
      <c r="BJ128" s="130">
        <v>55</v>
      </c>
      <c r="BK128" s="130">
        <v>1785</v>
      </c>
      <c r="BL128" s="130">
        <v>1295</v>
      </c>
      <c r="BM128" s="130">
        <v>44</v>
      </c>
      <c r="BN128" s="127"/>
      <c r="BO128" s="130"/>
      <c r="BP128" s="130"/>
      <c r="BQ128" s="130"/>
      <c r="BR128" s="130"/>
      <c r="BS128" s="130"/>
      <c r="BT128" s="131"/>
      <c r="BU128" s="129"/>
      <c r="BV128" s="130"/>
      <c r="BW128" s="130"/>
      <c r="BX128" s="130"/>
      <c r="BY128" s="130"/>
      <c r="BZ128" s="130"/>
      <c r="CA128" s="130"/>
      <c r="CB128" s="127">
        <v>3</v>
      </c>
      <c r="CC128" s="130">
        <v>62</v>
      </c>
      <c r="CD128" s="130">
        <v>66</v>
      </c>
      <c r="CE128" s="130">
        <v>3</v>
      </c>
      <c r="CF128" s="48" t="s">
        <v>17</v>
      </c>
      <c r="CG128" s="130">
        <v>66</v>
      </c>
      <c r="CH128" s="131">
        <v>1</v>
      </c>
      <c r="CI128" s="129">
        <v>17</v>
      </c>
      <c r="CJ128" s="130">
        <v>326</v>
      </c>
      <c r="CK128" s="130">
        <v>643</v>
      </c>
      <c r="CL128" s="130">
        <v>15</v>
      </c>
      <c r="CM128" s="59" t="s">
        <v>17</v>
      </c>
      <c r="CN128" s="130">
        <v>682</v>
      </c>
      <c r="CO128" s="131">
        <v>18</v>
      </c>
      <c r="CP128" s="127">
        <v>20</v>
      </c>
      <c r="CQ128" s="130">
        <v>216</v>
      </c>
      <c r="CR128" s="130">
        <v>392</v>
      </c>
      <c r="CS128" s="130">
        <v>20</v>
      </c>
      <c r="CT128" s="59" t="s">
        <v>17</v>
      </c>
      <c r="CU128" s="130">
        <v>392</v>
      </c>
      <c r="CV128" s="104" t="s">
        <v>17</v>
      </c>
      <c r="CW128" s="115"/>
      <c r="CX128" s="115"/>
      <c r="CY128" s="177">
        <v>273</v>
      </c>
      <c r="CZ128" s="130">
        <v>2284</v>
      </c>
      <c r="DA128" s="130">
        <v>6231</v>
      </c>
      <c r="DB128" s="130">
        <v>261</v>
      </c>
      <c r="DC128" s="59">
        <v>2131</v>
      </c>
      <c r="DD128" s="130">
        <v>5967</v>
      </c>
      <c r="DE128" s="46">
        <v>245</v>
      </c>
      <c r="DF128" s="213"/>
    </row>
    <row r="129" spans="2:110" hidden="1" x14ac:dyDescent="0.15">
      <c r="B129" s="8"/>
      <c r="C129" s="9" t="s">
        <v>7</v>
      </c>
      <c r="D129" s="121">
        <f t="shared" si="174"/>
        <v>474</v>
      </c>
      <c r="E129" s="122">
        <f t="shared" ref="E129:G130" si="176">+K129+R129+AF129+CC129+CJ129+CQ129</f>
        <v>13342</v>
      </c>
      <c r="F129" s="122">
        <f t="shared" si="176"/>
        <v>17316</v>
      </c>
      <c r="G129" s="122">
        <f t="shared" si="176"/>
        <v>463</v>
      </c>
      <c r="H129" s="122"/>
      <c r="I129" s="168">
        <f t="shared" si="175"/>
        <v>16987</v>
      </c>
      <c r="J129" s="166">
        <v>36</v>
      </c>
      <c r="K129" s="124">
        <v>342</v>
      </c>
      <c r="L129" s="124">
        <v>642</v>
      </c>
      <c r="M129" s="124">
        <v>39</v>
      </c>
      <c r="N129" s="124">
        <v>352</v>
      </c>
      <c r="O129" s="124">
        <v>649</v>
      </c>
      <c r="P129" s="125">
        <v>42</v>
      </c>
      <c r="Q129" s="121">
        <v>134</v>
      </c>
      <c r="R129" s="124">
        <v>2074</v>
      </c>
      <c r="S129" s="124">
        <v>2084</v>
      </c>
      <c r="T129" s="124">
        <v>124</v>
      </c>
      <c r="U129" s="124">
        <v>1952</v>
      </c>
      <c r="V129" s="124">
        <v>1842</v>
      </c>
      <c r="W129" s="125">
        <v>157</v>
      </c>
      <c r="X129" s="121">
        <v>87</v>
      </c>
      <c r="Y129" s="124">
        <v>796</v>
      </c>
      <c r="Z129" s="124">
        <v>542</v>
      </c>
      <c r="AA129" s="124">
        <v>76</v>
      </c>
      <c r="AB129" s="124">
        <v>717</v>
      </c>
      <c r="AC129" s="124">
        <v>470</v>
      </c>
      <c r="AD129" s="125">
        <v>71</v>
      </c>
      <c r="AE129" s="121">
        <v>210</v>
      </c>
      <c r="AF129" s="124">
        <v>9868</v>
      </c>
      <c r="AG129" s="124">
        <v>11340</v>
      </c>
      <c r="AH129" s="124">
        <v>211</v>
      </c>
      <c r="AI129" s="124">
        <v>9900</v>
      </c>
      <c r="AJ129" s="124">
        <v>11369</v>
      </c>
      <c r="AK129" s="125">
        <v>49</v>
      </c>
      <c r="AL129" s="121">
        <v>161</v>
      </c>
      <c r="AM129" s="124">
        <v>1868</v>
      </c>
      <c r="AN129" s="124">
        <v>2485</v>
      </c>
      <c r="AO129" s="124">
        <v>162</v>
      </c>
      <c r="AP129" s="124">
        <v>1900</v>
      </c>
      <c r="AQ129" s="124">
        <v>2514</v>
      </c>
      <c r="AR129" s="125">
        <v>44</v>
      </c>
      <c r="AS129" s="121">
        <v>33</v>
      </c>
      <c r="AT129" s="124">
        <v>1325</v>
      </c>
      <c r="AU129" s="124">
        <v>1582</v>
      </c>
      <c r="AV129" s="124">
        <v>33</v>
      </c>
      <c r="AW129" s="124">
        <v>1325</v>
      </c>
      <c r="AX129" s="124">
        <v>1582</v>
      </c>
      <c r="AY129" s="125">
        <v>4</v>
      </c>
      <c r="AZ129" s="121">
        <v>16</v>
      </c>
      <c r="BA129" s="124">
        <v>6675</v>
      </c>
      <c r="BB129" s="124">
        <v>7273</v>
      </c>
      <c r="BC129" s="124">
        <v>16</v>
      </c>
      <c r="BD129" s="124">
        <v>6675</v>
      </c>
      <c r="BE129" s="124">
        <v>7273</v>
      </c>
      <c r="BF129" s="125">
        <v>1</v>
      </c>
      <c r="BG129" s="121">
        <v>66</v>
      </c>
      <c r="BH129" s="124">
        <v>2309</v>
      </c>
      <c r="BI129" s="124">
        <v>2363</v>
      </c>
      <c r="BJ129" s="124">
        <v>67</v>
      </c>
      <c r="BK129" s="124">
        <v>2341</v>
      </c>
      <c r="BL129" s="124">
        <v>2392</v>
      </c>
      <c r="BM129" s="124">
        <v>43</v>
      </c>
      <c r="BN129" s="121"/>
      <c r="BO129" s="124"/>
      <c r="BP129" s="124"/>
      <c r="BQ129" s="124"/>
      <c r="BR129" s="124"/>
      <c r="BS129" s="124"/>
      <c r="BT129" s="125"/>
      <c r="BU129" s="123"/>
      <c r="BV129" s="124"/>
      <c r="BW129" s="124"/>
      <c r="BX129" s="124"/>
      <c r="BY129" s="124"/>
      <c r="BZ129" s="124"/>
      <c r="CA129" s="124"/>
      <c r="CB129" s="121">
        <v>5</v>
      </c>
      <c r="CC129" s="124">
        <v>22</v>
      </c>
      <c r="CD129" s="124">
        <v>28</v>
      </c>
      <c r="CE129" s="124">
        <v>5</v>
      </c>
      <c r="CF129" s="48" t="s">
        <v>17</v>
      </c>
      <c r="CG129" s="124">
        <v>28</v>
      </c>
      <c r="CH129" s="125">
        <v>1</v>
      </c>
      <c r="CI129" s="123">
        <v>21</v>
      </c>
      <c r="CJ129" s="124">
        <v>239</v>
      </c>
      <c r="CK129" s="124">
        <v>634</v>
      </c>
      <c r="CL129" s="124">
        <v>16</v>
      </c>
      <c r="CM129" s="48" t="s">
        <v>17</v>
      </c>
      <c r="CN129" s="124">
        <v>511</v>
      </c>
      <c r="CO129" s="125">
        <v>23</v>
      </c>
      <c r="CP129" s="121">
        <v>68</v>
      </c>
      <c r="CQ129" s="124">
        <v>797</v>
      </c>
      <c r="CR129" s="124">
        <v>2588</v>
      </c>
      <c r="CS129" s="124">
        <v>68</v>
      </c>
      <c r="CT129" s="48" t="s">
        <v>17</v>
      </c>
      <c r="CU129" s="124">
        <v>2588</v>
      </c>
      <c r="CV129" s="104" t="s">
        <v>17</v>
      </c>
      <c r="CW129" s="115"/>
      <c r="CX129" s="115"/>
      <c r="CY129" s="176">
        <v>253</v>
      </c>
      <c r="CZ129" s="124">
        <v>2080</v>
      </c>
      <c r="DA129" s="124">
        <v>5805</v>
      </c>
      <c r="DB129" s="124">
        <v>247</v>
      </c>
      <c r="DC129" s="48">
        <v>2047</v>
      </c>
      <c r="DD129" s="124">
        <v>5755</v>
      </c>
      <c r="DE129" s="46">
        <v>251</v>
      </c>
      <c r="DF129" s="213"/>
    </row>
    <row r="130" spans="2:110" hidden="1" x14ac:dyDescent="0.15">
      <c r="B130" s="8"/>
      <c r="C130" s="9" t="s">
        <v>8</v>
      </c>
      <c r="D130" s="145">
        <f>+J130+Q130+AE130+CB130+CI130+CP130</f>
        <v>488</v>
      </c>
      <c r="E130" s="126">
        <f t="shared" si="176"/>
        <v>10386</v>
      </c>
      <c r="F130" s="126">
        <f t="shared" si="176"/>
        <v>11925</v>
      </c>
      <c r="G130" s="126">
        <f t="shared" si="176"/>
        <v>506</v>
      </c>
      <c r="H130" s="126"/>
      <c r="I130" s="170">
        <f t="shared" si="175"/>
        <v>12173</v>
      </c>
      <c r="J130" s="167">
        <v>56</v>
      </c>
      <c r="K130" s="124">
        <v>381</v>
      </c>
      <c r="L130" s="124">
        <v>438</v>
      </c>
      <c r="M130" s="124">
        <v>40</v>
      </c>
      <c r="N130" s="124">
        <v>359</v>
      </c>
      <c r="O130" s="124">
        <v>424</v>
      </c>
      <c r="P130" s="125">
        <v>58</v>
      </c>
      <c r="Q130" s="121">
        <v>147</v>
      </c>
      <c r="R130" s="124">
        <v>1922</v>
      </c>
      <c r="S130" s="124">
        <v>1754</v>
      </c>
      <c r="T130" s="124">
        <v>178</v>
      </c>
      <c r="U130" s="124">
        <v>2227</v>
      </c>
      <c r="V130" s="124">
        <v>1906</v>
      </c>
      <c r="W130" s="125">
        <v>126</v>
      </c>
      <c r="X130" s="121">
        <v>95</v>
      </c>
      <c r="Y130" s="124">
        <v>875</v>
      </c>
      <c r="Z130" s="124">
        <v>617</v>
      </c>
      <c r="AA130" s="124">
        <v>111</v>
      </c>
      <c r="AB130" s="124">
        <v>1047</v>
      </c>
      <c r="AC130" s="124">
        <v>729</v>
      </c>
      <c r="AD130" s="125">
        <v>55</v>
      </c>
      <c r="AE130" s="121">
        <v>231</v>
      </c>
      <c r="AF130" s="124">
        <v>6201</v>
      </c>
      <c r="AG130" s="124">
        <v>6967</v>
      </c>
      <c r="AH130" s="124">
        <v>235</v>
      </c>
      <c r="AI130" s="124">
        <v>6281</v>
      </c>
      <c r="AJ130" s="124">
        <v>7041</v>
      </c>
      <c r="AK130" s="125">
        <v>45</v>
      </c>
      <c r="AL130" s="121">
        <v>184</v>
      </c>
      <c r="AM130" s="124">
        <v>2155</v>
      </c>
      <c r="AN130" s="124">
        <v>2532</v>
      </c>
      <c r="AO130" s="124">
        <v>188</v>
      </c>
      <c r="AP130" s="124">
        <v>2235</v>
      </c>
      <c r="AQ130" s="124">
        <v>2606</v>
      </c>
      <c r="AR130" s="125">
        <v>40</v>
      </c>
      <c r="AS130" s="121">
        <v>40</v>
      </c>
      <c r="AT130" s="124">
        <v>2379</v>
      </c>
      <c r="AU130" s="124">
        <v>2321</v>
      </c>
      <c r="AV130" s="124">
        <v>40</v>
      </c>
      <c r="AW130" s="124">
        <v>2379</v>
      </c>
      <c r="AX130" s="124">
        <v>2321</v>
      </c>
      <c r="AY130" s="125">
        <v>4</v>
      </c>
      <c r="AZ130" s="121">
        <v>7</v>
      </c>
      <c r="BA130" s="124">
        <v>1667</v>
      </c>
      <c r="BB130" s="124">
        <v>2114</v>
      </c>
      <c r="BC130" s="124">
        <v>7</v>
      </c>
      <c r="BD130" s="124">
        <v>1667</v>
      </c>
      <c r="BE130" s="124">
        <v>2114</v>
      </c>
      <c r="BF130" s="125">
        <v>1</v>
      </c>
      <c r="BG130" s="121">
        <v>87</v>
      </c>
      <c r="BH130" s="124">
        <v>1312</v>
      </c>
      <c r="BI130" s="124">
        <v>1416</v>
      </c>
      <c r="BJ130" s="124">
        <v>91</v>
      </c>
      <c r="BK130" s="124">
        <v>1392</v>
      </c>
      <c r="BL130" s="124">
        <v>1490</v>
      </c>
      <c r="BM130" s="124">
        <v>39</v>
      </c>
      <c r="BN130" s="121"/>
      <c r="BO130" s="124"/>
      <c r="BP130" s="124"/>
      <c r="BQ130" s="124"/>
      <c r="BR130" s="124"/>
      <c r="BS130" s="124"/>
      <c r="BT130" s="125"/>
      <c r="BU130" s="123"/>
      <c r="BV130" s="124"/>
      <c r="BW130" s="124"/>
      <c r="BX130" s="124"/>
      <c r="BY130" s="124"/>
      <c r="BZ130" s="124"/>
      <c r="CA130" s="124"/>
      <c r="CB130" s="121">
        <v>4</v>
      </c>
      <c r="CC130" s="124">
        <v>26</v>
      </c>
      <c r="CD130" s="124">
        <v>40</v>
      </c>
      <c r="CE130" s="124">
        <v>4</v>
      </c>
      <c r="CF130" s="55" t="s">
        <v>17</v>
      </c>
      <c r="CG130" s="124">
        <v>42</v>
      </c>
      <c r="CH130" s="125">
        <v>1</v>
      </c>
      <c r="CI130" s="123">
        <v>26</v>
      </c>
      <c r="CJ130" s="124">
        <v>1688</v>
      </c>
      <c r="CK130" s="124">
        <v>2089</v>
      </c>
      <c r="CL130" s="124">
        <v>25</v>
      </c>
      <c r="CM130" s="55" t="s">
        <v>17</v>
      </c>
      <c r="CN130" s="124">
        <v>2123</v>
      </c>
      <c r="CO130" s="125">
        <v>24</v>
      </c>
      <c r="CP130" s="121">
        <v>24</v>
      </c>
      <c r="CQ130" s="124">
        <v>168</v>
      </c>
      <c r="CR130" s="124">
        <v>637</v>
      </c>
      <c r="CS130" s="124">
        <v>24</v>
      </c>
      <c r="CT130" s="55" t="s">
        <v>17</v>
      </c>
      <c r="CU130" s="124">
        <v>637</v>
      </c>
      <c r="CV130" s="160" t="s">
        <v>17</v>
      </c>
      <c r="CW130" s="115"/>
      <c r="CX130" s="115"/>
      <c r="CY130" s="176">
        <v>328</v>
      </c>
      <c r="CZ130" s="124">
        <v>2867</v>
      </c>
      <c r="DA130" s="124">
        <v>8085</v>
      </c>
      <c r="DB130" s="124">
        <v>360</v>
      </c>
      <c r="DC130" s="55">
        <v>3285</v>
      </c>
      <c r="DD130" s="124">
        <v>8884</v>
      </c>
      <c r="DE130" s="207">
        <v>219</v>
      </c>
      <c r="DF130" s="213"/>
    </row>
    <row r="131" spans="2:110" hidden="1" x14ac:dyDescent="0.15">
      <c r="B131" s="8"/>
      <c r="C131" s="10" t="s">
        <v>9</v>
      </c>
      <c r="D131" s="121">
        <f>+J131+Q131+AE131+CB131+CI131+CP131</f>
        <v>447</v>
      </c>
      <c r="E131" s="122">
        <f t="shared" ref="E131:G132" si="177">+K131+R131+AF131+CC131+CJ131+CQ131</f>
        <v>11634</v>
      </c>
      <c r="F131" s="122">
        <f t="shared" si="177"/>
        <v>11962</v>
      </c>
      <c r="G131" s="122">
        <f t="shared" si="177"/>
        <v>437</v>
      </c>
      <c r="H131" s="122"/>
      <c r="I131" s="123">
        <f t="shared" si="175"/>
        <v>11616</v>
      </c>
      <c r="J131" s="169">
        <v>27</v>
      </c>
      <c r="K131" s="130">
        <v>466</v>
      </c>
      <c r="L131" s="130">
        <v>735</v>
      </c>
      <c r="M131" s="130">
        <v>31</v>
      </c>
      <c r="N131" s="130">
        <v>482</v>
      </c>
      <c r="O131" s="130">
        <v>748</v>
      </c>
      <c r="P131" s="131">
        <v>54</v>
      </c>
      <c r="Q131" s="127">
        <v>130</v>
      </c>
      <c r="R131" s="130">
        <v>1652</v>
      </c>
      <c r="S131" s="130">
        <v>1584</v>
      </c>
      <c r="T131" s="130">
        <v>126</v>
      </c>
      <c r="U131" s="130">
        <v>1461</v>
      </c>
      <c r="V131" s="130">
        <v>1359</v>
      </c>
      <c r="W131" s="131">
        <v>130</v>
      </c>
      <c r="X131" s="127">
        <v>92</v>
      </c>
      <c r="Y131" s="130">
        <v>789</v>
      </c>
      <c r="Z131" s="130">
        <v>563</v>
      </c>
      <c r="AA131" s="130">
        <v>85</v>
      </c>
      <c r="AB131" s="130">
        <v>711</v>
      </c>
      <c r="AC131" s="130">
        <v>490</v>
      </c>
      <c r="AD131" s="131">
        <v>62</v>
      </c>
      <c r="AE131" s="127">
        <v>242</v>
      </c>
      <c r="AF131" s="130">
        <v>8454</v>
      </c>
      <c r="AG131" s="130">
        <v>8009</v>
      </c>
      <c r="AH131" s="130">
        <v>235</v>
      </c>
      <c r="AI131" s="130">
        <v>8298</v>
      </c>
      <c r="AJ131" s="130">
        <v>7874</v>
      </c>
      <c r="AK131" s="131">
        <v>52</v>
      </c>
      <c r="AL131" s="127">
        <v>192</v>
      </c>
      <c r="AM131" s="130">
        <v>1898</v>
      </c>
      <c r="AN131" s="130">
        <v>2231</v>
      </c>
      <c r="AO131" s="130">
        <v>185</v>
      </c>
      <c r="AP131" s="130">
        <v>1742</v>
      </c>
      <c r="AQ131" s="130">
        <v>2096</v>
      </c>
      <c r="AR131" s="131">
        <v>47</v>
      </c>
      <c r="AS131" s="127">
        <v>40</v>
      </c>
      <c r="AT131" s="130">
        <v>2556</v>
      </c>
      <c r="AU131" s="130">
        <v>2581</v>
      </c>
      <c r="AV131" s="130">
        <v>40</v>
      </c>
      <c r="AW131" s="130">
        <v>2556</v>
      </c>
      <c r="AX131" s="130">
        <v>2581</v>
      </c>
      <c r="AY131" s="131">
        <v>4</v>
      </c>
      <c r="AZ131" s="127">
        <v>10</v>
      </c>
      <c r="BA131" s="130">
        <v>4000</v>
      </c>
      <c r="BB131" s="130">
        <v>3197</v>
      </c>
      <c r="BC131" s="130">
        <v>10</v>
      </c>
      <c r="BD131" s="130">
        <v>4000</v>
      </c>
      <c r="BE131" s="130">
        <v>3197</v>
      </c>
      <c r="BF131" s="131">
        <v>1</v>
      </c>
      <c r="BG131" s="127">
        <v>89</v>
      </c>
      <c r="BH131" s="130">
        <v>3261</v>
      </c>
      <c r="BI131" s="130">
        <v>2575</v>
      </c>
      <c r="BJ131" s="130">
        <v>81</v>
      </c>
      <c r="BK131" s="130">
        <v>3101</v>
      </c>
      <c r="BL131" s="130">
        <v>2433</v>
      </c>
      <c r="BM131" s="130">
        <v>47</v>
      </c>
      <c r="BN131" s="127"/>
      <c r="BO131" s="130"/>
      <c r="BP131" s="130"/>
      <c r="BQ131" s="130"/>
      <c r="BR131" s="130"/>
      <c r="BS131" s="130"/>
      <c r="BT131" s="131"/>
      <c r="BU131" s="129"/>
      <c r="BV131" s="130"/>
      <c r="BW131" s="130"/>
      <c r="BX131" s="130"/>
      <c r="BY131" s="130"/>
      <c r="BZ131" s="130"/>
      <c r="CA131" s="130"/>
      <c r="CB131" s="127">
        <v>7</v>
      </c>
      <c r="CC131" s="130">
        <v>317</v>
      </c>
      <c r="CD131" s="130">
        <v>251</v>
      </c>
      <c r="CE131" s="130">
        <v>7</v>
      </c>
      <c r="CF131" s="48" t="s">
        <v>17</v>
      </c>
      <c r="CG131" s="130">
        <v>251</v>
      </c>
      <c r="CH131" s="131">
        <v>1</v>
      </c>
      <c r="CI131" s="129">
        <v>21</v>
      </c>
      <c r="CJ131" s="130">
        <v>360</v>
      </c>
      <c r="CK131" s="130">
        <v>706</v>
      </c>
      <c r="CL131" s="130">
        <v>18</v>
      </c>
      <c r="CM131" s="59" t="s">
        <v>17</v>
      </c>
      <c r="CN131" s="130">
        <v>707</v>
      </c>
      <c r="CO131" s="131">
        <v>27</v>
      </c>
      <c r="CP131" s="127">
        <v>20</v>
      </c>
      <c r="CQ131" s="130">
        <v>385</v>
      </c>
      <c r="CR131" s="130">
        <v>677</v>
      </c>
      <c r="CS131" s="130">
        <v>20</v>
      </c>
      <c r="CT131" s="59" t="s">
        <v>17</v>
      </c>
      <c r="CU131" s="130">
        <v>677</v>
      </c>
      <c r="CV131" s="104" t="s">
        <v>17</v>
      </c>
      <c r="CW131" s="115"/>
      <c r="CX131" s="115"/>
      <c r="CY131" s="177">
        <v>297</v>
      </c>
      <c r="CZ131" s="130">
        <v>2476</v>
      </c>
      <c r="DA131" s="130">
        <v>6783</v>
      </c>
      <c r="DB131" s="130">
        <v>294</v>
      </c>
      <c r="DC131" s="59">
        <v>2352</v>
      </c>
      <c r="DD131" s="130">
        <v>6395</v>
      </c>
      <c r="DE131" s="46">
        <v>222</v>
      </c>
      <c r="DF131" s="213"/>
    </row>
    <row r="132" spans="2:110" hidden="1" x14ac:dyDescent="0.15">
      <c r="B132" s="8"/>
      <c r="C132" s="9" t="s">
        <v>10</v>
      </c>
      <c r="D132" s="121">
        <f>+J132+Q132+AE132+CB132+CI132+CP132</f>
        <v>516</v>
      </c>
      <c r="E132" s="122">
        <f t="shared" si="177"/>
        <v>13032</v>
      </c>
      <c r="F132" s="122">
        <f t="shared" si="177"/>
        <v>15864</v>
      </c>
      <c r="G132" s="122">
        <f t="shared" si="177"/>
        <v>539</v>
      </c>
      <c r="H132" s="122"/>
      <c r="I132" s="123">
        <f t="shared" si="175"/>
        <v>15272</v>
      </c>
      <c r="J132" s="171">
        <v>30</v>
      </c>
      <c r="K132" s="124">
        <v>660</v>
      </c>
      <c r="L132" s="124">
        <v>2660</v>
      </c>
      <c r="M132" s="124">
        <v>52</v>
      </c>
      <c r="N132" s="124">
        <v>689</v>
      </c>
      <c r="O132" s="124">
        <v>2669</v>
      </c>
      <c r="P132" s="125">
        <v>32</v>
      </c>
      <c r="Q132" s="121">
        <v>146</v>
      </c>
      <c r="R132" s="124">
        <v>2027</v>
      </c>
      <c r="S132" s="124">
        <v>1927</v>
      </c>
      <c r="T132" s="124">
        <v>135</v>
      </c>
      <c r="U132" s="124">
        <v>1875</v>
      </c>
      <c r="V132" s="124">
        <v>1759</v>
      </c>
      <c r="W132" s="125">
        <v>141</v>
      </c>
      <c r="X132" s="121">
        <v>95</v>
      </c>
      <c r="Y132" s="124">
        <v>814</v>
      </c>
      <c r="Z132" s="124">
        <v>609</v>
      </c>
      <c r="AA132" s="124">
        <v>89</v>
      </c>
      <c r="AB132" s="124">
        <v>755</v>
      </c>
      <c r="AC132" s="124">
        <v>575</v>
      </c>
      <c r="AD132" s="125">
        <v>68</v>
      </c>
      <c r="AE132" s="121">
        <v>289</v>
      </c>
      <c r="AF132" s="124">
        <v>9496</v>
      </c>
      <c r="AG132" s="124">
        <v>9823</v>
      </c>
      <c r="AH132" s="124">
        <v>289</v>
      </c>
      <c r="AI132" s="124">
        <v>9001</v>
      </c>
      <c r="AJ132" s="124">
        <v>9338</v>
      </c>
      <c r="AK132" s="125">
        <v>52</v>
      </c>
      <c r="AL132" s="121">
        <v>231</v>
      </c>
      <c r="AM132" s="124">
        <v>2422</v>
      </c>
      <c r="AN132" s="124">
        <v>3150</v>
      </c>
      <c r="AO132" s="124">
        <v>232</v>
      </c>
      <c r="AP132" s="124">
        <v>2453</v>
      </c>
      <c r="AQ132" s="124">
        <v>3175</v>
      </c>
      <c r="AR132" s="125">
        <v>46</v>
      </c>
      <c r="AS132" s="121">
        <v>46</v>
      </c>
      <c r="AT132" s="124">
        <v>3056</v>
      </c>
      <c r="AU132" s="124">
        <v>3575</v>
      </c>
      <c r="AV132" s="124">
        <v>46</v>
      </c>
      <c r="AW132" s="124">
        <v>3056</v>
      </c>
      <c r="AX132" s="124">
        <v>3575</v>
      </c>
      <c r="AY132" s="125">
        <v>4</v>
      </c>
      <c r="AZ132" s="121">
        <v>12</v>
      </c>
      <c r="BA132" s="124">
        <v>4018</v>
      </c>
      <c r="BB132" s="124">
        <v>3098</v>
      </c>
      <c r="BC132" s="124">
        <v>11</v>
      </c>
      <c r="BD132" s="124">
        <v>3492</v>
      </c>
      <c r="BE132" s="124">
        <v>2588</v>
      </c>
      <c r="BF132" s="125">
        <v>2</v>
      </c>
      <c r="BG132" s="121">
        <v>91</v>
      </c>
      <c r="BH132" s="124">
        <v>4252</v>
      </c>
      <c r="BI132" s="124">
        <v>3381</v>
      </c>
      <c r="BJ132" s="124">
        <v>92</v>
      </c>
      <c r="BK132" s="124">
        <v>4283</v>
      </c>
      <c r="BL132" s="124">
        <v>3406</v>
      </c>
      <c r="BM132" s="124">
        <v>46</v>
      </c>
      <c r="BN132" s="121"/>
      <c r="BO132" s="124"/>
      <c r="BP132" s="124"/>
      <c r="BQ132" s="124"/>
      <c r="BR132" s="124"/>
      <c r="BS132" s="124"/>
      <c r="BT132" s="125"/>
      <c r="BU132" s="123"/>
      <c r="BV132" s="124"/>
      <c r="BW132" s="124"/>
      <c r="BX132" s="124"/>
      <c r="BY132" s="124"/>
      <c r="BZ132" s="124"/>
      <c r="CA132" s="124"/>
      <c r="CB132" s="121">
        <v>11</v>
      </c>
      <c r="CC132" s="124">
        <v>268</v>
      </c>
      <c r="CD132" s="124">
        <v>304</v>
      </c>
      <c r="CE132" s="124">
        <v>11</v>
      </c>
      <c r="CF132" s="48" t="s">
        <v>17</v>
      </c>
      <c r="CG132" s="124">
        <v>341</v>
      </c>
      <c r="CH132" s="125">
        <v>1</v>
      </c>
      <c r="CI132" s="123">
        <v>12</v>
      </c>
      <c r="CJ132" s="124">
        <v>258</v>
      </c>
      <c r="CK132" s="124">
        <v>470</v>
      </c>
      <c r="CL132" s="124">
        <v>24</v>
      </c>
      <c r="CM132" s="48" t="s">
        <v>17</v>
      </c>
      <c r="CN132" s="124">
        <v>485</v>
      </c>
      <c r="CO132" s="104">
        <v>15</v>
      </c>
      <c r="CP132" s="121">
        <v>28</v>
      </c>
      <c r="CQ132" s="124">
        <v>323</v>
      </c>
      <c r="CR132" s="124">
        <v>680</v>
      </c>
      <c r="CS132" s="124">
        <v>28</v>
      </c>
      <c r="CT132" s="48" t="s">
        <v>17</v>
      </c>
      <c r="CU132" s="124">
        <v>680</v>
      </c>
      <c r="CV132" s="104" t="s">
        <v>17</v>
      </c>
      <c r="CW132" s="115"/>
      <c r="CX132" s="115"/>
      <c r="CY132" s="176">
        <v>327</v>
      </c>
      <c r="CZ132" s="124">
        <v>2736</v>
      </c>
      <c r="DA132" s="124">
        <v>7609</v>
      </c>
      <c r="DB132" s="124">
        <v>293</v>
      </c>
      <c r="DC132" s="48">
        <v>2284</v>
      </c>
      <c r="DD132" s="124">
        <v>6367</v>
      </c>
      <c r="DE132" s="46">
        <v>256</v>
      </c>
      <c r="DF132" s="213"/>
    </row>
    <row r="133" spans="2:110" hidden="1" x14ac:dyDescent="0.15">
      <c r="B133" s="8"/>
      <c r="C133" s="9" t="s">
        <v>11</v>
      </c>
      <c r="D133" s="121">
        <f>+J133+Q133+AE133+CB133+CI133+CP133</f>
        <v>601</v>
      </c>
      <c r="E133" s="122">
        <f>+K133+R133+AF133+CC133+CJ133+CQ133</f>
        <v>17749</v>
      </c>
      <c r="F133" s="122">
        <f>+L133+S133+AG133+CD133+CK133+CR133</f>
        <v>19309</v>
      </c>
      <c r="G133" s="122">
        <f>+M133+T133+AH133+CE133+CL133+CS133</f>
        <v>571</v>
      </c>
      <c r="H133" s="122"/>
      <c r="I133" s="123">
        <f t="shared" si="175"/>
        <v>19263</v>
      </c>
      <c r="J133" s="172">
        <v>27</v>
      </c>
      <c r="K133" s="124">
        <v>396</v>
      </c>
      <c r="L133" s="124">
        <v>539</v>
      </c>
      <c r="M133" s="124">
        <v>31</v>
      </c>
      <c r="N133" s="124">
        <v>400</v>
      </c>
      <c r="O133" s="124">
        <v>533</v>
      </c>
      <c r="P133" s="125">
        <v>28</v>
      </c>
      <c r="Q133" s="121">
        <v>149</v>
      </c>
      <c r="R133" s="124">
        <v>4119</v>
      </c>
      <c r="S133" s="124">
        <v>3177</v>
      </c>
      <c r="T133" s="124">
        <v>132</v>
      </c>
      <c r="U133" s="124">
        <v>3810</v>
      </c>
      <c r="V133" s="124">
        <v>2790</v>
      </c>
      <c r="W133" s="125">
        <v>156</v>
      </c>
      <c r="X133" s="121">
        <v>99</v>
      </c>
      <c r="Y133" s="124">
        <v>913</v>
      </c>
      <c r="Z133" s="124">
        <v>640</v>
      </c>
      <c r="AA133" s="124">
        <v>91</v>
      </c>
      <c r="AB133" s="124">
        <v>852</v>
      </c>
      <c r="AC133" s="124">
        <v>559</v>
      </c>
      <c r="AD133" s="125">
        <v>76</v>
      </c>
      <c r="AE133" s="121">
        <v>286</v>
      </c>
      <c r="AF133" s="124">
        <v>11845</v>
      </c>
      <c r="AG133" s="124">
        <v>12232</v>
      </c>
      <c r="AH133" s="124">
        <v>276</v>
      </c>
      <c r="AI133" s="124">
        <v>12251</v>
      </c>
      <c r="AJ133" s="124">
        <v>12637</v>
      </c>
      <c r="AK133" s="125">
        <v>58</v>
      </c>
      <c r="AL133" s="121">
        <v>223</v>
      </c>
      <c r="AM133" s="124">
        <v>2132</v>
      </c>
      <c r="AN133" s="124">
        <v>2670</v>
      </c>
      <c r="AO133" s="124">
        <v>212</v>
      </c>
      <c r="AP133" s="124">
        <v>2012</v>
      </c>
      <c r="AQ133" s="124">
        <v>2565</v>
      </c>
      <c r="AR133" s="125">
        <v>53</v>
      </c>
      <c r="AS133" s="121">
        <v>48</v>
      </c>
      <c r="AT133" s="124">
        <v>4963</v>
      </c>
      <c r="AU133" s="124">
        <v>5420</v>
      </c>
      <c r="AV133" s="124">
        <v>48</v>
      </c>
      <c r="AW133" s="124">
        <v>4963</v>
      </c>
      <c r="AX133" s="124">
        <v>5420</v>
      </c>
      <c r="AY133" s="125">
        <v>4</v>
      </c>
      <c r="AZ133" s="121">
        <v>15</v>
      </c>
      <c r="BA133" s="124">
        <v>4750</v>
      </c>
      <c r="BB133" s="124">
        <v>4142</v>
      </c>
      <c r="BC133" s="124">
        <v>16</v>
      </c>
      <c r="BD133" s="124">
        <v>5276</v>
      </c>
      <c r="BE133" s="124">
        <v>4652</v>
      </c>
      <c r="BF133" s="125">
        <v>1</v>
      </c>
      <c r="BG133" s="121">
        <v>78</v>
      </c>
      <c r="BH133" s="124">
        <v>3510</v>
      </c>
      <c r="BI133" s="124">
        <v>2393</v>
      </c>
      <c r="BJ133" s="124">
        <v>71</v>
      </c>
      <c r="BK133" s="124">
        <v>3390</v>
      </c>
      <c r="BL133" s="124">
        <v>2288</v>
      </c>
      <c r="BM133" s="124">
        <v>53</v>
      </c>
      <c r="BN133" s="121"/>
      <c r="BO133" s="124"/>
      <c r="BP133" s="124"/>
      <c r="BQ133" s="124"/>
      <c r="BR133" s="124"/>
      <c r="BS133" s="124"/>
      <c r="BT133" s="125"/>
      <c r="BU133" s="123"/>
      <c r="BV133" s="124"/>
      <c r="BW133" s="124"/>
      <c r="BX133" s="124"/>
      <c r="BY133" s="124"/>
      <c r="BZ133" s="124"/>
      <c r="CA133" s="124"/>
      <c r="CB133" s="121">
        <v>8</v>
      </c>
      <c r="CC133" s="124">
        <v>68</v>
      </c>
      <c r="CD133" s="124">
        <v>64</v>
      </c>
      <c r="CE133" s="124">
        <v>7</v>
      </c>
      <c r="CF133" s="48" t="s">
        <v>17</v>
      </c>
      <c r="CG133" s="124">
        <v>58</v>
      </c>
      <c r="CH133" s="104">
        <v>2</v>
      </c>
      <c r="CI133" s="123">
        <v>25</v>
      </c>
      <c r="CJ133" s="124">
        <v>299</v>
      </c>
      <c r="CK133" s="124">
        <v>574</v>
      </c>
      <c r="CL133" s="124">
        <v>19</v>
      </c>
      <c r="CM133" s="48" t="s">
        <v>17</v>
      </c>
      <c r="CN133" s="124">
        <v>522</v>
      </c>
      <c r="CO133" s="125">
        <v>21</v>
      </c>
      <c r="CP133" s="121">
        <v>106</v>
      </c>
      <c r="CQ133" s="124">
        <v>1022</v>
      </c>
      <c r="CR133" s="124">
        <v>2723</v>
      </c>
      <c r="CS133" s="124">
        <v>106</v>
      </c>
      <c r="CT133" s="48" t="s">
        <v>17</v>
      </c>
      <c r="CU133" s="124">
        <v>2723</v>
      </c>
      <c r="CV133" s="104" t="s">
        <v>17</v>
      </c>
      <c r="CW133" s="115"/>
      <c r="CX133" s="115"/>
      <c r="CY133" s="176">
        <v>258</v>
      </c>
      <c r="CZ133" s="124">
        <v>2072</v>
      </c>
      <c r="DA133" s="124">
        <v>5694</v>
      </c>
      <c r="DB133" s="124">
        <v>243</v>
      </c>
      <c r="DC133" s="48">
        <v>1845</v>
      </c>
      <c r="DD133" s="124">
        <v>5272</v>
      </c>
      <c r="DE133" s="46">
        <v>271</v>
      </c>
      <c r="DF133" s="213"/>
    </row>
    <row r="134" spans="2:110" ht="15" thickTop="1" x14ac:dyDescent="0.15">
      <c r="B134" s="95" t="s">
        <v>47</v>
      </c>
      <c r="C134" s="96" t="s">
        <v>35</v>
      </c>
      <c r="D134" s="106">
        <f>SUM(D122:D133)</f>
        <v>5547</v>
      </c>
      <c r="E134" s="107">
        <f>SUM(E122:E133)</f>
        <v>124931</v>
      </c>
      <c r="F134" s="108">
        <f>SUM(F122:F133)</f>
        <v>141844</v>
      </c>
      <c r="G134" s="108">
        <f>SUM(G122:G133)</f>
        <v>5503</v>
      </c>
      <c r="H134" s="108"/>
      <c r="I134" s="109">
        <f t="shared" ref="I134:O134" si="178">SUM(I122:I133)</f>
        <v>139209</v>
      </c>
      <c r="J134" s="111">
        <f t="shared" si="178"/>
        <v>418</v>
      </c>
      <c r="K134" s="153">
        <f t="shared" si="178"/>
        <v>4080</v>
      </c>
      <c r="L134" s="154">
        <f t="shared" si="178"/>
        <v>9174</v>
      </c>
      <c r="M134" s="153">
        <f t="shared" si="178"/>
        <v>433</v>
      </c>
      <c r="N134" s="154">
        <f t="shared" si="178"/>
        <v>4133</v>
      </c>
      <c r="O134" s="153">
        <f t="shared" si="178"/>
        <v>9198</v>
      </c>
      <c r="P134" s="154"/>
      <c r="Q134" s="155">
        <f t="shared" ref="Q134:V134" si="179">SUM(Q122:Q133)</f>
        <v>1642</v>
      </c>
      <c r="R134" s="154">
        <f t="shared" si="179"/>
        <v>22801</v>
      </c>
      <c r="S134" s="108">
        <f t="shared" si="179"/>
        <v>20350</v>
      </c>
      <c r="T134" s="154">
        <f t="shared" si="179"/>
        <v>1640</v>
      </c>
      <c r="U134" s="108">
        <f t="shared" si="179"/>
        <v>21862</v>
      </c>
      <c r="V134" s="154">
        <f t="shared" si="179"/>
        <v>18644</v>
      </c>
      <c r="W134" s="111"/>
      <c r="X134" s="155">
        <f t="shared" ref="X134:AC134" si="180">SUM(X122:X133)</f>
        <v>1082</v>
      </c>
      <c r="Y134" s="154">
        <f t="shared" si="180"/>
        <v>9434</v>
      </c>
      <c r="Z134" s="153">
        <f t="shared" si="180"/>
        <v>6592</v>
      </c>
      <c r="AA134" s="154">
        <f t="shared" si="180"/>
        <v>1085</v>
      </c>
      <c r="AB134" s="153">
        <f t="shared" si="180"/>
        <v>9449</v>
      </c>
      <c r="AC134" s="154">
        <f t="shared" si="180"/>
        <v>6638</v>
      </c>
      <c r="AD134" s="157"/>
      <c r="AE134" s="154">
        <f t="shared" ref="AE134:AJ134" si="181">SUM(AE122:AE133)</f>
        <v>2710</v>
      </c>
      <c r="AF134" s="153">
        <f t="shared" si="181"/>
        <v>87236</v>
      </c>
      <c r="AG134" s="154">
        <f t="shared" si="181"/>
        <v>90983</v>
      </c>
      <c r="AH134" s="153">
        <f t="shared" si="181"/>
        <v>2695</v>
      </c>
      <c r="AI134" s="154">
        <f t="shared" si="181"/>
        <v>87200</v>
      </c>
      <c r="AJ134" s="153">
        <f t="shared" si="181"/>
        <v>90955</v>
      </c>
      <c r="AK134" s="154"/>
      <c r="AL134" s="155">
        <f t="shared" ref="AL134:AQ134" si="182">SUM(AL122:AL133)</f>
        <v>2199</v>
      </c>
      <c r="AM134" s="154">
        <f t="shared" si="182"/>
        <v>23760</v>
      </c>
      <c r="AN134" s="153">
        <v>19</v>
      </c>
      <c r="AO134" s="154">
        <f t="shared" si="182"/>
        <v>2183</v>
      </c>
      <c r="AP134" s="153">
        <f t="shared" si="182"/>
        <v>23711</v>
      </c>
      <c r="AQ134" s="154">
        <f t="shared" si="182"/>
        <v>30236</v>
      </c>
      <c r="AR134" s="157"/>
      <c r="AS134" s="154">
        <f t="shared" ref="AS134:AX134" si="183">SUM(AS122:AS133)</f>
        <v>397</v>
      </c>
      <c r="AT134" s="153">
        <f t="shared" si="183"/>
        <v>22532</v>
      </c>
      <c r="AU134" s="154">
        <f t="shared" si="183"/>
        <v>24659</v>
      </c>
      <c r="AV134" s="153">
        <f t="shared" si="183"/>
        <v>398</v>
      </c>
      <c r="AW134" s="154">
        <f t="shared" si="183"/>
        <v>22545</v>
      </c>
      <c r="AX134" s="153">
        <f t="shared" si="183"/>
        <v>24666</v>
      </c>
      <c r="AY134" s="154"/>
      <c r="AZ134" s="106">
        <f t="shared" ref="AZ134:BE134" si="184">SUM(AZ122:AZ133)</f>
        <v>114</v>
      </c>
      <c r="BA134" s="154">
        <f t="shared" si="184"/>
        <v>40944</v>
      </c>
      <c r="BB134" s="153">
        <f t="shared" si="184"/>
        <v>36053</v>
      </c>
      <c r="BC134" s="154">
        <f t="shared" si="184"/>
        <v>114</v>
      </c>
      <c r="BD134" s="153">
        <f t="shared" si="184"/>
        <v>40944</v>
      </c>
      <c r="BE134" s="154">
        <f t="shared" si="184"/>
        <v>36053</v>
      </c>
      <c r="BF134" s="157"/>
      <c r="BG134" s="154">
        <f t="shared" ref="BG134:BL134" si="185">SUM(BG122:BG133)</f>
        <v>854</v>
      </c>
      <c r="BH134" s="153">
        <f t="shared" si="185"/>
        <v>29383</v>
      </c>
      <c r="BI134" s="154">
        <f t="shared" si="185"/>
        <v>23269</v>
      </c>
      <c r="BJ134" s="153">
        <f t="shared" si="185"/>
        <v>852</v>
      </c>
      <c r="BK134" s="154">
        <f t="shared" si="185"/>
        <v>29330</v>
      </c>
      <c r="BL134" s="153">
        <f t="shared" si="185"/>
        <v>23230</v>
      </c>
      <c r="BM134" s="154"/>
      <c r="BN134" s="106"/>
      <c r="BO134" s="108"/>
      <c r="BP134" s="108"/>
      <c r="BQ134" s="108"/>
      <c r="BR134" s="108"/>
      <c r="BS134" s="108"/>
      <c r="BT134" s="109"/>
      <c r="BU134" s="110"/>
      <c r="BV134" s="108"/>
      <c r="BW134" s="108"/>
      <c r="BX134" s="108"/>
      <c r="BY134" s="108"/>
      <c r="BZ134" s="108"/>
      <c r="CA134" s="111"/>
      <c r="CB134" s="114">
        <f>SUM(CB122:CB133)</f>
        <v>97</v>
      </c>
      <c r="CC134" s="153">
        <f>SUM(CC122:CC133)</f>
        <v>1783</v>
      </c>
      <c r="CD134" s="154">
        <f>SUM(CD122:CD133)</f>
        <v>1972</v>
      </c>
      <c r="CE134" s="153">
        <f>SUM(CE122:CE133)</f>
        <v>90</v>
      </c>
      <c r="CF134" s="110"/>
      <c r="CG134" s="111">
        <f>SUM(CG122:CG133)</f>
        <v>1733</v>
      </c>
      <c r="CH134" s="159"/>
      <c r="CI134" s="154">
        <f>SUM(CI122:CI133)</f>
        <v>244</v>
      </c>
      <c r="CJ134" s="153">
        <f>SUM(CJ122:CJ133)</f>
        <v>4538</v>
      </c>
      <c r="CK134" s="154">
        <f>SUM(CK122:CK133)</f>
        <v>7867</v>
      </c>
      <c r="CL134" s="153">
        <f>SUM(CL122:CL133)</f>
        <v>228</v>
      </c>
      <c r="CM134" s="110"/>
      <c r="CN134" s="111">
        <f>SUM(CN122:CN133)</f>
        <v>8106</v>
      </c>
      <c r="CO134" s="159"/>
      <c r="CP134" s="111">
        <f>SUM(CP122:CP133)</f>
        <v>436</v>
      </c>
      <c r="CQ134" s="153">
        <f>SUM(CQ122:CQ133)</f>
        <v>4493</v>
      </c>
      <c r="CR134" s="153">
        <f>SUM(CR122:CR133)</f>
        <v>11498</v>
      </c>
      <c r="CS134" s="153">
        <f>SUM(CS122:CS133)</f>
        <v>417</v>
      </c>
      <c r="CT134" s="153"/>
      <c r="CU134" s="153">
        <f>SUM(CU122:CU133)</f>
        <v>10573</v>
      </c>
      <c r="CV134" s="161"/>
      <c r="CW134" s="115"/>
      <c r="CX134" s="115"/>
      <c r="CY134" s="179">
        <f t="shared" ref="CY134:DD134" si="186">SUM(CY122:CY133)</f>
        <v>3253</v>
      </c>
      <c r="CZ134" s="153">
        <f t="shared" si="186"/>
        <v>27192</v>
      </c>
      <c r="DA134" s="154">
        <f t="shared" si="186"/>
        <v>74904</v>
      </c>
      <c r="DB134" s="153">
        <f t="shared" si="186"/>
        <v>3189</v>
      </c>
      <c r="DC134" s="154">
        <f t="shared" si="186"/>
        <v>26532</v>
      </c>
      <c r="DD134" s="153">
        <f t="shared" si="186"/>
        <v>72856</v>
      </c>
      <c r="DE134" s="154"/>
      <c r="DF134" s="213"/>
    </row>
    <row r="135" spans="2:110" ht="15" thickBot="1" x14ac:dyDescent="0.2">
      <c r="B135" s="140" t="s">
        <v>39</v>
      </c>
      <c r="C135" s="141"/>
      <c r="D135" s="136">
        <f>D134/SUM(D108:D119)-1</f>
        <v>0.19547413793103452</v>
      </c>
      <c r="E135" s="135">
        <f>E134/SUM(E108:E119)-1</f>
        <v>0.44666388753792363</v>
      </c>
      <c r="F135" s="135">
        <f t="shared" ref="F135:BP135" si="187">F134/SUM(F108:F119)-1</f>
        <v>0.27431497619261513</v>
      </c>
      <c r="G135" s="135">
        <f t="shared" si="187"/>
        <v>0.13792390405293631</v>
      </c>
      <c r="H135" s="137"/>
      <c r="I135" s="138">
        <f t="shared" si="187"/>
        <v>0.36777103106761766</v>
      </c>
      <c r="J135" s="136">
        <f t="shared" si="187"/>
        <v>0.52554744525547448</v>
      </c>
      <c r="K135" s="135">
        <f t="shared" si="187"/>
        <v>0.4766558089033659</v>
      </c>
      <c r="L135" s="135">
        <f t="shared" si="187"/>
        <v>0.1458905820634524</v>
      </c>
      <c r="M135" s="135">
        <f t="shared" si="187"/>
        <v>0.40129449838187692</v>
      </c>
      <c r="N135" s="135">
        <f t="shared" si="187"/>
        <v>0.69177241097011866</v>
      </c>
      <c r="O135" s="135">
        <f t="shared" si="187"/>
        <v>0.25381679389312972</v>
      </c>
      <c r="P135" s="137"/>
      <c r="Q135" s="136">
        <f t="shared" si="187"/>
        <v>0.39270568278201856</v>
      </c>
      <c r="R135" s="135">
        <f t="shared" si="187"/>
        <v>0.47493369558186171</v>
      </c>
      <c r="S135" s="135">
        <f t="shared" si="187"/>
        <v>-9.2652042090244358E-2</v>
      </c>
      <c r="T135" s="135">
        <f t="shared" si="187"/>
        <v>0.21212121212121215</v>
      </c>
      <c r="U135" s="135">
        <f t="shared" si="187"/>
        <v>0.47189120043088928</v>
      </c>
      <c r="V135" s="135">
        <f t="shared" si="187"/>
        <v>0.26692035879315035</v>
      </c>
      <c r="W135" s="137"/>
      <c r="X135" s="136">
        <f t="shared" si="187"/>
        <v>0.53911806543385499</v>
      </c>
      <c r="Y135" s="135">
        <f t="shared" si="187"/>
        <v>0.39576860482319876</v>
      </c>
      <c r="Z135" s="135">
        <f t="shared" si="187"/>
        <v>0.30923535253227419</v>
      </c>
      <c r="AA135" s="135">
        <f t="shared" si="187"/>
        <v>0.35794743429286613</v>
      </c>
      <c r="AB135" s="135">
        <f t="shared" si="187"/>
        <v>0.2561818665248603</v>
      </c>
      <c r="AC135" s="135">
        <f t="shared" si="187"/>
        <v>0.1694855532064834</v>
      </c>
      <c r="AD135" s="137"/>
      <c r="AE135" s="136">
        <f t="shared" si="187"/>
        <v>5.3245239020598634E-2</v>
      </c>
      <c r="AF135" s="135">
        <f t="shared" si="187"/>
        <v>0.55453784058306743</v>
      </c>
      <c r="AG135" s="135">
        <f t="shared" si="187"/>
        <v>0.53539666199773861</v>
      </c>
      <c r="AH135" s="135">
        <f t="shared" si="187"/>
        <v>3.0198776758409762E-2</v>
      </c>
      <c r="AI135" s="135">
        <f t="shared" si="187"/>
        <v>0.52070035924802061</v>
      </c>
      <c r="AJ135" s="135">
        <f t="shared" si="187"/>
        <v>0.49717700120162633</v>
      </c>
      <c r="AK135" s="137"/>
      <c r="AL135" s="136">
        <f t="shared" si="187"/>
        <v>-4.0760869565217295E-3</v>
      </c>
      <c r="AM135" s="135">
        <f t="shared" si="187"/>
        <v>0.16946399566865189</v>
      </c>
      <c r="AN135" s="135">
        <f t="shared" si="187"/>
        <v>-0.99926970826767114</v>
      </c>
      <c r="AO135" s="135">
        <f t="shared" si="187"/>
        <v>-2.7183600713012512E-2</v>
      </c>
      <c r="AP135" s="135">
        <f t="shared" si="187"/>
        <v>0.14612335653518937</v>
      </c>
      <c r="AQ135" s="135">
        <f t="shared" si="187"/>
        <v>0.14357034795764001</v>
      </c>
      <c r="AR135" s="137"/>
      <c r="AS135" s="136">
        <f t="shared" si="187"/>
        <v>0.31893687707641205</v>
      </c>
      <c r="AT135" s="135">
        <f t="shared" si="187"/>
        <v>0.57941959904668439</v>
      </c>
      <c r="AU135" s="135">
        <f t="shared" si="187"/>
        <v>0.74874122402666488</v>
      </c>
      <c r="AV135" s="135">
        <f t="shared" si="187"/>
        <v>0.2964169381107491</v>
      </c>
      <c r="AW135" s="135">
        <f t="shared" si="187"/>
        <v>0.56410434299986134</v>
      </c>
      <c r="AX135" s="135">
        <f t="shared" si="187"/>
        <v>0.73411136107986508</v>
      </c>
      <c r="AY135" s="137"/>
      <c r="AZ135" s="136">
        <f t="shared" si="187"/>
        <v>0.78125</v>
      </c>
      <c r="BA135" s="135">
        <f t="shared" si="187"/>
        <v>0.90136528280858186</v>
      </c>
      <c r="BB135" s="135">
        <f t="shared" si="187"/>
        <v>0.88374523224828883</v>
      </c>
      <c r="BC135" s="135">
        <f t="shared" si="187"/>
        <v>0.75384615384615383</v>
      </c>
      <c r="BD135" s="135">
        <f t="shared" si="187"/>
        <v>0.84100719424460424</v>
      </c>
      <c r="BE135" s="135">
        <f t="shared" si="187"/>
        <v>0.79484243540598398</v>
      </c>
      <c r="BF135" s="137"/>
      <c r="BG135" s="136">
        <f t="shared" si="187"/>
        <v>0.33021806853582558</v>
      </c>
      <c r="BH135" s="135">
        <f t="shared" si="187"/>
        <v>0.84138622548098008</v>
      </c>
      <c r="BI135" s="135">
        <f t="shared" si="187"/>
        <v>0.75482654600301657</v>
      </c>
      <c r="BJ135" s="135">
        <f t="shared" si="187"/>
        <v>0.31481481481481488</v>
      </c>
      <c r="BK135" s="135">
        <f t="shared" si="187"/>
        <v>0.81396499474302675</v>
      </c>
      <c r="BL135" s="135">
        <f t="shared" si="187"/>
        <v>0.74281641533498388</v>
      </c>
      <c r="BM135" s="137"/>
      <c r="BN135" s="136" t="e">
        <f t="shared" si="187"/>
        <v>#DIV/0!</v>
      </c>
      <c r="BO135" s="136" t="e">
        <f t="shared" si="187"/>
        <v>#DIV/0!</v>
      </c>
      <c r="BP135" s="136" t="e">
        <f t="shared" si="187"/>
        <v>#DIV/0!</v>
      </c>
      <c r="BQ135" s="136" t="e">
        <f t="shared" ref="BQ135:CU135" si="188">BQ134/SUM(BQ108:BQ119)-1</f>
        <v>#DIV/0!</v>
      </c>
      <c r="BR135" s="136" t="e">
        <f t="shared" si="188"/>
        <v>#DIV/0!</v>
      </c>
      <c r="BS135" s="136" t="e">
        <f t="shared" si="188"/>
        <v>#DIV/0!</v>
      </c>
      <c r="BT135" s="136" t="e">
        <f t="shared" si="188"/>
        <v>#DIV/0!</v>
      </c>
      <c r="BU135" s="136" t="e">
        <f t="shared" si="188"/>
        <v>#DIV/0!</v>
      </c>
      <c r="BV135" s="136" t="e">
        <f t="shared" si="188"/>
        <v>#DIV/0!</v>
      </c>
      <c r="BW135" s="136" t="e">
        <f t="shared" si="188"/>
        <v>#DIV/0!</v>
      </c>
      <c r="BX135" s="136" t="e">
        <f t="shared" si="188"/>
        <v>#DIV/0!</v>
      </c>
      <c r="BY135" s="136" t="e">
        <f t="shared" si="188"/>
        <v>#DIV/0!</v>
      </c>
      <c r="BZ135" s="136" t="e">
        <f t="shared" si="188"/>
        <v>#DIV/0!</v>
      </c>
      <c r="CA135" s="136" t="e">
        <f t="shared" si="188"/>
        <v>#DIV/0!</v>
      </c>
      <c r="CB135" s="136">
        <f t="shared" si="188"/>
        <v>0.10227272727272729</v>
      </c>
      <c r="CC135" s="135">
        <f t="shared" si="188"/>
        <v>-0.10311871227364189</v>
      </c>
      <c r="CD135" s="135">
        <f t="shared" si="188"/>
        <v>-0.10036496350364965</v>
      </c>
      <c r="CE135" s="135">
        <f t="shared" si="188"/>
        <v>0.32352941176470584</v>
      </c>
      <c r="CF135" s="135"/>
      <c r="CG135" s="135">
        <f t="shared" si="188"/>
        <v>1.1134146341463413</v>
      </c>
      <c r="CH135" s="137"/>
      <c r="CI135" s="136">
        <f t="shared" si="188"/>
        <v>0.26424870466321249</v>
      </c>
      <c r="CJ135" s="135">
        <f t="shared" si="188"/>
        <v>-0.41301254688914757</v>
      </c>
      <c r="CK135" s="135">
        <f t="shared" si="188"/>
        <v>-0.40973889555822329</v>
      </c>
      <c r="CL135" s="135">
        <f t="shared" si="188"/>
        <v>0.14572864321608048</v>
      </c>
      <c r="CM135" s="135"/>
      <c r="CN135" s="135">
        <f t="shared" si="188"/>
        <v>-0.39362657091561937</v>
      </c>
      <c r="CO135" s="137"/>
      <c r="CP135" s="136">
        <f>CP134/SUM(CP108:CP119)-1</f>
        <v>0.30930930930930933</v>
      </c>
      <c r="CQ135" s="135">
        <f t="shared" si="188"/>
        <v>0.95347826086956511</v>
      </c>
      <c r="CR135" s="135">
        <f t="shared" si="188"/>
        <v>0.88522708640760772</v>
      </c>
      <c r="CS135" s="135">
        <f t="shared" si="188"/>
        <v>0.4329896907216495</v>
      </c>
      <c r="CT135" s="137"/>
      <c r="CU135" s="135">
        <f t="shared" si="188"/>
        <v>1.2086902026321287</v>
      </c>
      <c r="CV135" s="139"/>
      <c r="CY135" s="178">
        <f t="shared" ref="CY135:DD135" si="189">CY134/SUM(CY108:CY119)-1</f>
        <v>0.52294007490636707</v>
      </c>
      <c r="CZ135" s="135">
        <f t="shared" si="189"/>
        <v>0.57872735717603341</v>
      </c>
      <c r="DA135" s="135">
        <f t="shared" si="189"/>
        <v>0.56893301495538529</v>
      </c>
      <c r="DB135" s="135">
        <f t="shared" si="189"/>
        <v>0.49929478138222838</v>
      </c>
      <c r="DC135" s="135">
        <f t="shared" si="189"/>
        <v>0.52781296786824838</v>
      </c>
      <c r="DD135" s="135">
        <f t="shared" si="189"/>
        <v>0.50454320171815636</v>
      </c>
      <c r="DE135" s="137"/>
      <c r="DF135" s="213"/>
    </row>
    <row r="136" spans="2:110" ht="15" hidden="1" thickTop="1" x14ac:dyDescent="0.15">
      <c r="B136" s="6" t="s">
        <v>49</v>
      </c>
      <c r="C136" s="7" t="s">
        <v>0</v>
      </c>
      <c r="D136" s="121">
        <f t="shared" ref="D136:G137" si="190">+J136+Q136+AE136+CB136+CI136+CP136</f>
        <v>394</v>
      </c>
      <c r="E136" s="122">
        <f t="shared" si="190"/>
        <v>6946</v>
      </c>
      <c r="F136" s="124">
        <f t="shared" si="190"/>
        <v>7288</v>
      </c>
      <c r="G136" s="124">
        <f t="shared" si="190"/>
        <v>391</v>
      </c>
      <c r="H136" s="124"/>
      <c r="I136" s="125">
        <f t="shared" ref="I136:I141" si="191">+O136+V136+AJ136+CG136+CN136+CU136</f>
        <v>6641</v>
      </c>
      <c r="J136" s="118">
        <v>38</v>
      </c>
      <c r="K136" s="119">
        <v>584</v>
      </c>
      <c r="L136" s="119">
        <v>761</v>
      </c>
      <c r="M136" s="119">
        <v>40</v>
      </c>
      <c r="N136" s="119">
        <v>585</v>
      </c>
      <c r="O136" s="119">
        <v>762</v>
      </c>
      <c r="P136" s="120">
        <v>25</v>
      </c>
      <c r="Q136" s="116">
        <v>119</v>
      </c>
      <c r="R136" s="119">
        <v>1277</v>
      </c>
      <c r="S136" s="119">
        <v>1109</v>
      </c>
      <c r="T136" s="119">
        <v>126</v>
      </c>
      <c r="U136" s="119">
        <v>1503</v>
      </c>
      <c r="V136" s="119">
        <v>1438</v>
      </c>
      <c r="W136" s="120">
        <v>149</v>
      </c>
      <c r="X136" s="116">
        <v>87</v>
      </c>
      <c r="Y136" s="119">
        <v>782</v>
      </c>
      <c r="Z136" s="119">
        <v>612</v>
      </c>
      <c r="AA136" s="119">
        <v>85</v>
      </c>
      <c r="AB136" s="119">
        <v>803</v>
      </c>
      <c r="AC136" s="119">
        <v>568</v>
      </c>
      <c r="AD136" s="120">
        <v>77</v>
      </c>
      <c r="AE136" s="116">
        <v>198</v>
      </c>
      <c r="AF136" s="119">
        <v>4039</v>
      </c>
      <c r="AG136" s="119">
        <v>4260</v>
      </c>
      <c r="AH136" s="119">
        <v>185</v>
      </c>
      <c r="AI136" s="119">
        <v>2887</v>
      </c>
      <c r="AJ136" s="119">
        <v>3251</v>
      </c>
      <c r="AK136" s="120">
        <v>71</v>
      </c>
      <c r="AL136" s="116">
        <v>166</v>
      </c>
      <c r="AM136" s="119">
        <v>1446</v>
      </c>
      <c r="AN136" s="119">
        <v>1708</v>
      </c>
      <c r="AO136" s="119">
        <v>155</v>
      </c>
      <c r="AP136" s="119">
        <v>1271</v>
      </c>
      <c r="AQ136" s="119">
        <v>1545</v>
      </c>
      <c r="AR136" s="120">
        <v>64</v>
      </c>
      <c r="AS136" s="116">
        <v>27</v>
      </c>
      <c r="AT136" s="119">
        <v>1277</v>
      </c>
      <c r="AU136" s="119">
        <v>1293</v>
      </c>
      <c r="AV136" s="119">
        <v>27</v>
      </c>
      <c r="AW136" s="119">
        <v>1277</v>
      </c>
      <c r="AX136" s="119">
        <v>1293</v>
      </c>
      <c r="AY136" s="120">
        <v>4</v>
      </c>
      <c r="AZ136" s="116">
        <v>5</v>
      </c>
      <c r="BA136" s="119">
        <v>1316</v>
      </c>
      <c r="BB136" s="119">
        <v>1259</v>
      </c>
      <c r="BC136" s="119">
        <v>3</v>
      </c>
      <c r="BD136" s="119">
        <v>339</v>
      </c>
      <c r="BE136" s="119">
        <v>413</v>
      </c>
      <c r="BF136" s="120">
        <v>3</v>
      </c>
      <c r="BG136" s="116">
        <v>60</v>
      </c>
      <c r="BH136" s="119">
        <v>1128</v>
      </c>
      <c r="BI136" s="119">
        <v>1011</v>
      </c>
      <c r="BJ136" s="119">
        <v>49</v>
      </c>
      <c r="BK136" s="119">
        <v>952</v>
      </c>
      <c r="BL136" s="119">
        <v>848</v>
      </c>
      <c r="BM136" s="119">
        <v>64</v>
      </c>
      <c r="BN136" s="116"/>
      <c r="BO136" s="119"/>
      <c r="BP136" s="119"/>
      <c r="BQ136" s="119"/>
      <c r="BR136" s="119"/>
      <c r="BS136" s="119"/>
      <c r="BT136" s="120"/>
      <c r="BU136" s="118"/>
      <c r="BV136" s="119"/>
      <c r="BW136" s="119"/>
      <c r="BX136" s="119"/>
      <c r="BY136" s="119"/>
      <c r="BZ136" s="119"/>
      <c r="CA136" s="119"/>
      <c r="CB136" s="116">
        <v>13</v>
      </c>
      <c r="CC136" s="119">
        <v>726</v>
      </c>
      <c r="CD136" s="119">
        <v>571</v>
      </c>
      <c r="CE136" s="119">
        <v>13</v>
      </c>
      <c r="CF136" s="48" t="s">
        <v>41</v>
      </c>
      <c r="CG136" s="119">
        <v>583</v>
      </c>
      <c r="CH136" s="120">
        <v>2</v>
      </c>
      <c r="CI136" s="118">
        <v>12</v>
      </c>
      <c r="CJ136" s="119">
        <v>181</v>
      </c>
      <c r="CK136" s="119">
        <v>339</v>
      </c>
      <c r="CL136" s="119">
        <v>13</v>
      </c>
      <c r="CM136" s="48" t="s">
        <v>41</v>
      </c>
      <c r="CN136" s="119">
        <v>359</v>
      </c>
      <c r="CO136" s="45">
        <v>22</v>
      </c>
      <c r="CP136" s="116">
        <v>14</v>
      </c>
      <c r="CQ136" s="119">
        <v>139</v>
      </c>
      <c r="CR136" s="119">
        <v>248</v>
      </c>
      <c r="CS136" s="119">
        <v>14</v>
      </c>
      <c r="CT136" s="48" t="s">
        <v>41</v>
      </c>
      <c r="CU136" s="119">
        <v>248</v>
      </c>
      <c r="CV136" s="104" t="s">
        <v>41</v>
      </c>
      <c r="CW136" s="115"/>
      <c r="CX136" s="115"/>
      <c r="CY136" s="175">
        <v>236</v>
      </c>
      <c r="CZ136" s="119">
        <v>2011</v>
      </c>
      <c r="DA136" s="119">
        <v>5627</v>
      </c>
      <c r="DB136" s="119">
        <v>221</v>
      </c>
      <c r="DC136" s="48">
        <v>1911</v>
      </c>
      <c r="DD136" s="119">
        <v>5418</v>
      </c>
      <c r="DE136" s="46">
        <v>286</v>
      </c>
      <c r="DF136" s="213"/>
    </row>
    <row r="137" spans="2:110" hidden="1" x14ac:dyDescent="0.15">
      <c r="B137" s="8"/>
      <c r="C137" s="9" t="s">
        <v>1</v>
      </c>
      <c r="D137" s="121">
        <f t="shared" si="190"/>
        <v>454</v>
      </c>
      <c r="E137" s="122">
        <f t="shared" si="190"/>
        <v>10716</v>
      </c>
      <c r="F137" s="124">
        <f t="shared" si="190"/>
        <v>11754</v>
      </c>
      <c r="G137" s="124">
        <f t="shared" si="190"/>
        <v>449</v>
      </c>
      <c r="H137" s="124"/>
      <c r="I137" s="125">
        <f t="shared" si="191"/>
        <v>12457</v>
      </c>
      <c r="J137" s="123">
        <v>23</v>
      </c>
      <c r="K137" s="124">
        <v>192</v>
      </c>
      <c r="L137" s="124">
        <v>485</v>
      </c>
      <c r="M137" s="124">
        <v>23</v>
      </c>
      <c r="N137" s="124">
        <v>192</v>
      </c>
      <c r="O137" s="124">
        <v>485</v>
      </c>
      <c r="P137" s="125">
        <v>25</v>
      </c>
      <c r="Q137" s="121">
        <v>134</v>
      </c>
      <c r="R137" s="124">
        <v>1859</v>
      </c>
      <c r="S137" s="124">
        <v>1798</v>
      </c>
      <c r="T137" s="124">
        <v>129</v>
      </c>
      <c r="U137" s="124">
        <v>2043</v>
      </c>
      <c r="V137" s="124">
        <v>2004</v>
      </c>
      <c r="W137" s="125">
        <v>154</v>
      </c>
      <c r="X137" s="121">
        <v>89</v>
      </c>
      <c r="Y137" s="124">
        <v>805</v>
      </c>
      <c r="Z137" s="124">
        <v>709</v>
      </c>
      <c r="AA137" s="124">
        <v>86</v>
      </c>
      <c r="AB137" s="124">
        <v>804</v>
      </c>
      <c r="AC137" s="124">
        <v>604</v>
      </c>
      <c r="AD137" s="125">
        <v>80</v>
      </c>
      <c r="AE137" s="121">
        <v>240</v>
      </c>
      <c r="AF137" s="124">
        <v>8067</v>
      </c>
      <c r="AG137" s="124">
        <v>8335</v>
      </c>
      <c r="AH137" s="124">
        <v>230</v>
      </c>
      <c r="AI137" s="124">
        <v>8621</v>
      </c>
      <c r="AJ137" s="124">
        <v>8537</v>
      </c>
      <c r="AK137" s="125">
        <v>81</v>
      </c>
      <c r="AL137" s="121">
        <v>190</v>
      </c>
      <c r="AM137" s="124">
        <v>1657</v>
      </c>
      <c r="AN137" s="124">
        <v>2188</v>
      </c>
      <c r="AO137" s="124">
        <v>181</v>
      </c>
      <c r="AP137" s="124">
        <v>1522</v>
      </c>
      <c r="AQ137" s="124">
        <v>1902</v>
      </c>
      <c r="AR137" s="125">
        <v>73</v>
      </c>
      <c r="AS137" s="121">
        <v>37</v>
      </c>
      <c r="AT137" s="124">
        <v>2788</v>
      </c>
      <c r="AU137" s="124">
        <v>3403</v>
      </c>
      <c r="AV137" s="124">
        <v>37</v>
      </c>
      <c r="AW137" s="124">
        <v>2788</v>
      </c>
      <c r="AX137" s="124">
        <v>3393</v>
      </c>
      <c r="AY137" s="125">
        <v>4</v>
      </c>
      <c r="AZ137" s="121">
        <v>13</v>
      </c>
      <c r="BA137" s="124">
        <v>3622</v>
      </c>
      <c r="BB137" s="124">
        <v>2744</v>
      </c>
      <c r="BC137" s="124">
        <v>12</v>
      </c>
      <c r="BD137" s="124">
        <v>4311</v>
      </c>
      <c r="BE137" s="124">
        <v>3242</v>
      </c>
      <c r="BF137" s="125">
        <v>4</v>
      </c>
      <c r="BG137" s="121">
        <v>70</v>
      </c>
      <c r="BH137" s="124">
        <v>3246</v>
      </c>
      <c r="BI137" s="124">
        <v>2333</v>
      </c>
      <c r="BJ137" s="124">
        <v>61</v>
      </c>
      <c r="BK137" s="124">
        <v>3111</v>
      </c>
      <c r="BL137" s="124">
        <v>2046</v>
      </c>
      <c r="BM137" s="124">
        <v>73</v>
      </c>
      <c r="BN137" s="121"/>
      <c r="BO137" s="124"/>
      <c r="BP137" s="124"/>
      <c r="BQ137" s="124"/>
      <c r="BR137" s="124"/>
      <c r="BS137" s="124"/>
      <c r="BT137" s="125"/>
      <c r="BU137" s="123"/>
      <c r="BV137" s="124"/>
      <c r="BW137" s="124"/>
      <c r="BX137" s="124"/>
      <c r="BY137" s="124"/>
      <c r="BZ137" s="124"/>
      <c r="CA137" s="124"/>
      <c r="CB137" s="121">
        <v>16</v>
      </c>
      <c r="CC137" s="124">
        <v>286</v>
      </c>
      <c r="CD137" s="124">
        <v>399</v>
      </c>
      <c r="CE137" s="124">
        <v>16</v>
      </c>
      <c r="CF137" s="48" t="s">
        <v>17</v>
      </c>
      <c r="CG137" s="124">
        <v>430</v>
      </c>
      <c r="CH137" s="125">
        <v>2</v>
      </c>
      <c r="CI137" s="123">
        <v>12</v>
      </c>
      <c r="CJ137" s="124">
        <v>151</v>
      </c>
      <c r="CK137" s="124">
        <v>329</v>
      </c>
      <c r="CL137" s="124">
        <v>22</v>
      </c>
      <c r="CM137" s="48" t="s">
        <v>17</v>
      </c>
      <c r="CN137" s="123">
        <v>593</v>
      </c>
      <c r="CO137" s="46">
        <v>12</v>
      </c>
      <c r="CP137" s="121">
        <v>29</v>
      </c>
      <c r="CQ137" s="124">
        <v>161</v>
      </c>
      <c r="CR137" s="124">
        <v>408</v>
      </c>
      <c r="CS137" s="124">
        <v>29</v>
      </c>
      <c r="CT137" s="48" t="s">
        <v>17</v>
      </c>
      <c r="CU137" s="124">
        <v>408</v>
      </c>
      <c r="CV137" s="104" t="s">
        <v>17</v>
      </c>
      <c r="CW137" s="115"/>
      <c r="CX137" s="115"/>
      <c r="CY137" s="176">
        <v>322</v>
      </c>
      <c r="CZ137" s="124">
        <v>2302</v>
      </c>
      <c r="DA137" s="124">
        <v>7362</v>
      </c>
      <c r="DB137" s="124">
        <v>286</v>
      </c>
      <c r="DC137" s="48">
        <v>2025</v>
      </c>
      <c r="DD137" s="124">
        <v>6331</v>
      </c>
      <c r="DE137" s="46">
        <v>324</v>
      </c>
      <c r="DF137" s="213"/>
    </row>
    <row r="138" spans="2:110" hidden="1" x14ac:dyDescent="0.15">
      <c r="B138" s="8"/>
      <c r="C138" s="9" t="s">
        <v>2</v>
      </c>
      <c r="D138" s="145">
        <f t="shared" ref="D138:G139" si="192">+J138+Q138+AE138+CB138+CI138+CP138</f>
        <v>555</v>
      </c>
      <c r="E138" s="126">
        <f t="shared" si="192"/>
        <v>11973</v>
      </c>
      <c r="F138" s="147">
        <f t="shared" si="192"/>
        <v>14592</v>
      </c>
      <c r="G138" s="147">
        <f t="shared" si="192"/>
        <v>650</v>
      </c>
      <c r="H138" s="147"/>
      <c r="I138" s="148">
        <f t="shared" si="191"/>
        <v>15801</v>
      </c>
      <c r="J138" s="123">
        <v>49</v>
      </c>
      <c r="K138" s="124">
        <v>504</v>
      </c>
      <c r="L138" s="124">
        <v>1690</v>
      </c>
      <c r="M138" s="124">
        <v>52</v>
      </c>
      <c r="N138" s="124">
        <v>515</v>
      </c>
      <c r="O138" s="124">
        <v>1701</v>
      </c>
      <c r="P138" s="125">
        <v>22</v>
      </c>
      <c r="Q138" s="121">
        <v>156</v>
      </c>
      <c r="R138" s="124">
        <v>2571</v>
      </c>
      <c r="S138" s="124">
        <v>2585</v>
      </c>
      <c r="T138" s="124">
        <v>221</v>
      </c>
      <c r="U138" s="124">
        <v>3201</v>
      </c>
      <c r="V138" s="124">
        <v>2884</v>
      </c>
      <c r="W138" s="125">
        <v>89</v>
      </c>
      <c r="X138" s="121">
        <v>81</v>
      </c>
      <c r="Y138" s="124">
        <v>841</v>
      </c>
      <c r="Z138" s="124">
        <v>691</v>
      </c>
      <c r="AA138" s="124">
        <v>135</v>
      </c>
      <c r="AB138" s="124">
        <v>1382</v>
      </c>
      <c r="AC138" s="124">
        <v>1030</v>
      </c>
      <c r="AD138" s="125">
        <v>26</v>
      </c>
      <c r="AE138" s="121">
        <v>272</v>
      </c>
      <c r="AF138" s="124">
        <v>7702</v>
      </c>
      <c r="AG138" s="124">
        <v>8367</v>
      </c>
      <c r="AH138" s="124">
        <v>294</v>
      </c>
      <c r="AI138" s="124">
        <v>8406</v>
      </c>
      <c r="AJ138" s="124">
        <v>9041</v>
      </c>
      <c r="AK138" s="125">
        <v>59</v>
      </c>
      <c r="AL138" s="121">
        <v>207</v>
      </c>
      <c r="AM138" s="124">
        <v>1832</v>
      </c>
      <c r="AN138" s="124">
        <v>2308</v>
      </c>
      <c r="AO138" s="124">
        <v>223</v>
      </c>
      <c r="AP138" s="124">
        <v>2134</v>
      </c>
      <c r="AQ138" s="124">
        <v>2565</v>
      </c>
      <c r="AR138" s="125">
        <v>57</v>
      </c>
      <c r="AS138" s="121">
        <v>48</v>
      </c>
      <c r="AT138" s="124">
        <v>1566</v>
      </c>
      <c r="AU138" s="124">
        <v>1622</v>
      </c>
      <c r="AV138" s="124">
        <v>51</v>
      </c>
      <c r="AW138" s="124">
        <v>1680</v>
      </c>
      <c r="AX138" s="124">
        <v>1691</v>
      </c>
      <c r="AY138" s="148">
        <v>1</v>
      </c>
      <c r="AZ138" s="121">
        <v>17</v>
      </c>
      <c r="BA138" s="124">
        <v>4304</v>
      </c>
      <c r="BB138" s="124">
        <v>4437</v>
      </c>
      <c r="BC138" s="124">
        <v>20</v>
      </c>
      <c r="BD138" s="124">
        <v>4592</v>
      </c>
      <c r="BE138" s="124">
        <v>4785</v>
      </c>
      <c r="BF138" s="125">
        <v>1</v>
      </c>
      <c r="BG138" s="121">
        <v>61</v>
      </c>
      <c r="BH138" s="124">
        <v>1564</v>
      </c>
      <c r="BI138" s="124">
        <v>1664</v>
      </c>
      <c r="BJ138" s="124">
        <v>77</v>
      </c>
      <c r="BK138" s="124">
        <v>1866</v>
      </c>
      <c r="BL138" s="124">
        <v>1921</v>
      </c>
      <c r="BM138" s="124">
        <v>57</v>
      </c>
      <c r="BN138" s="121"/>
      <c r="BO138" s="124"/>
      <c r="BP138" s="124"/>
      <c r="BQ138" s="124"/>
      <c r="BR138" s="124"/>
      <c r="BS138" s="124"/>
      <c r="BT138" s="125"/>
      <c r="BU138" s="123"/>
      <c r="BV138" s="124"/>
      <c r="BW138" s="124"/>
      <c r="BX138" s="124"/>
      <c r="BY138" s="124"/>
      <c r="BZ138" s="124"/>
      <c r="CA138" s="124"/>
      <c r="CB138" s="121">
        <v>28</v>
      </c>
      <c r="CC138" s="124">
        <v>349</v>
      </c>
      <c r="CD138" s="124">
        <v>405</v>
      </c>
      <c r="CE138" s="124">
        <v>28</v>
      </c>
      <c r="CF138" s="55" t="s">
        <v>17</v>
      </c>
      <c r="CG138" s="124">
        <v>415</v>
      </c>
      <c r="CH138" s="125">
        <v>2</v>
      </c>
      <c r="CI138" s="123">
        <v>22</v>
      </c>
      <c r="CJ138" s="124">
        <v>684</v>
      </c>
      <c r="CK138" s="124">
        <v>1175</v>
      </c>
      <c r="CL138" s="124">
        <v>27</v>
      </c>
      <c r="CM138" s="48" t="s">
        <v>17</v>
      </c>
      <c r="CN138" s="124">
        <v>1390</v>
      </c>
      <c r="CO138" s="46">
        <v>7</v>
      </c>
      <c r="CP138" s="121">
        <v>28</v>
      </c>
      <c r="CQ138" s="124">
        <v>163</v>
      </c>
      <c r="CR138" s="124">
        <v>370</v>
      </c>
      <c r="CS138" s="124">
        <v>28</v>
      </c>
      <c r="CT138" s="48" t="s">
        <v>17</v>
      </c>
      <c r="CU138" s="124">
        <v>370</v>
      </c>
      <c r="CV138" s="160" t="s">
        <v>17</v>
      </c>
      <c r="CW138" s="115"/>
      <c r="CX138" s="115"/>
      <c r="CY138" s="186">
        <v>421</v>
      </c>
      <c r="CZ138" s="187">
        <v>2966</v>
      </c>
      <c r="DA138" s="198">
        <v>9031</v>
      </c>
      <c r="DB138" s="187">
        <v>469</v>
      </c>
      <c r="DC138" s="198">
        <v>3506</v>
      </c>
      <c r="DD138" s="198">
        <v>10476</v>
      </c>
      <c r="DE138" s="208">
        <v>276</v>
      </c>
      <c r="DF138" s="214"/>
    </row>
    <row r="139" spans="2:110" hidden="1" x14ac:dyDescent="0.15">
      <c r="B139" s="8"/>
      <c r="C139" s="10" t="s">
        <v>3</v>
      </c>
      <c r="D139" s="142">
        <f t="shared" si="192"/>
        <v>431</v>
      </c>
      <c r="E139" s="128">
        <f t="shared" si="192"/>
        <v>6132</v>
      </c>
      <c r="F139" s="143">
        <f t="shared" si="192"/>
        <v>7553</v>
      </c>
      <c r="G139" s="143">
        <f t="shared" si="192"/>
        <v>388</v>
      </c>
      <c r="H139" s="143"/>
      <c r="I139" s="144">
        <f t="shared" si="191"/>
        <v>7134</v>
      </c>
      <c r="J139" s="129">
        <v>33</v>
      </c>
      <c r="K139" s="130">
        <v>185</v>
      </c>
      <c r="L139" s="130">
        <v>266</v>
      </c>
      <c r="M139" s="130">
        <v>35</v>
      </c>
      <c r="N139" s="130">
        <v>188</v>
      </c>
      <c r="O139" s="130">
        <v>270</v>
      </c>
      <c r="P139" s="131">
        <v>20</v>
      </c>
      <c r="Q139" s="127">
        <v>104</v>
      </c>
      <c r="R139" s="130">
        <v>1380</v>
      </c>
      <c r="S139" s="130">
        <v>1419</v>
      </c>
      <c r="T139" s="130">
        <v>72</v>
      </c>
      <c r="U139" s="130">
        <v>1074</v>
      </c>
      <c r="V139" s="130">
        <v>1289</v>
      </c>
      <c r="W139" s="131">
        <v>121</v>
      </c>
      <c r="X139" s="127">
        <v>66</v>
      </c>
      <c r="Y139" s="130">
        <v>641</v>
      </c>
      <c r="Z139" s="130">
        <v>509</v>
      </c>
      <c r="AA139" s="130">
        <v>51</v>
      </c>
      <c r="AB139" s="130">
        <v>500</v>
      </c>
      <c r="AC139" s="130">
        <v>459</v>
      </c>
      <c r="AD139" s="131">
        <v>41</v>
      </c>
      <c r="AE139" s="127">
        <v>248</v>
      </c>
      <c r="AF139" s="130">
        <v>4020</v>
      </c>
      <c r="AG139" s="130">
        <v>4728</v>
      </c>
      <c r="AH139" s="130">
        <v>240</v>
      </c>
      <c r="AI139" s="130">
        <v>3898</v>
      </c>
      <c r="AJ139" s="130">
        <v>4575</v>
      </c>
      <c r="AK139" s="131">
        <v>67</v>
      </c>
      <c r="AL139" s="127">
        <v>211</v>
      </c>
      <c r="AM139" s="130">
        <v>1985</v>
      </c>
      <c r="AN139" s="130">
        <v>2282</v>
      </c>
      <c r="AO139" s="130">
        <v>201</v>
      </c>
      <c r="AP139" s="130">
        <v>1799</v>
      </c>
      <c r="AQ139" s="130">
        <v>2122</v>
      </c>
      <c r="AR139" s="131">
        <v>67</v>
      </c>
      <c r="AS139" s="127">
        <v>33</v>
      </c>
      <c r="AT139" s="130">
        <v>1100</v>
      </c>
      <c r="AU139" s="130">
        <v>1325</v>
      </c>
      <c r="AV139" s="130">
        <v>34</v>
      </c>
      <c r="AW139" s="130">
        <v>1114</v>
      </c>
      <c r="AX139" s="130">
        <v>1332</v>
      </c>
      <c r="AY139" s="104" t="s">
        <v>51</v>
      </c>
      <c r="AZ139" s="127">
        <v>4</v>
      </c>
      <c r="BA139" s="130">
        <v>935</v>
      </c>
      <c r="BB139" s="130">
        <v>1121</v>
      </c>
      <c r="BC139" s="130">
        <v>5</v>
      </c>
      <c r="BD139" s="130">
        <v>985</v>
      </c>
      <c r="BE139" s="130">
        <v>1121</v>
      </c>
      <c r="BF139" s="189" t="s">
        <v>53</v>
      </c>
      <c r="BG139" s="127">
        <v>48</v>
      </c>
      <c r="BH139" s="130">
        <v>1115</v>
      </c>
      <c r="BI139" s="130">
        <v>1018</v>
      </c>
      <c r="BJ139" s="130">
        <v>38</v>
      </c>
      <c r="BK139" s="130">
        <v>929</v>
      </c>
      <c r="BL139" s="130">
        <v>858</v>
      </c>
      <c r="BM139" s="130">
        <v>67</v>
      </c>
      <c r="BN139" s="127"/>
      <c r="BO139" s="130"/>
      <c r="BP139" s="130"/>
      <c r="BQ139" s="130"/>
      <c r="BR139" s="130"/>
      <c r="BS139" s="130"/>
      <c r="BT139" s="131"/>
      <c r="BU139" s="129"/>
      <c r="BV139" s="130"/>
      <c r="BW139" s="130"/>
      <c r="BX139" s="130"/>
      <c r="BY139" s="130"/>
      <c r="BZ139" s="130"/>
      <c r="CA139" s="130"/>
      <c r="CB139" s="127">
        <v>9</v>
      </c>
      <c r="CC139" s="130">
        <v>59</v>
      </c>
      <c r="CD139" s="130">
        <v>85</v>
      </c>
      <c r="CE139" s="130">
        <v>9</v>
      </c>
      <c r="CF139" s="48" t="s">
        <v>52</v>
      </c>
      <c r="CG139" s="130">
        <v>89</v>
      </c>
      <c r="CH139" s="131">
        <v>2</v>
      </c>
      <c r="CI139" s="129">
        <v>20</v>
      </c>
      <c r="CJ139" s="130">
        <v>391</v>
      </c>
      <c r="CK139" s="130">
        <v>690</v>
      </c>
      <c r="CL139" s="130">
        <v>15</v>
      </c>
      <c r="CM139" s="59" t="s">
        <v>50</v>
      </c>
      <c r="CN139" s="130">
        <v>546</v>
      </c>
      <c r="CO139" s="131">
        <v>12</v>
      </c>
      <c r="CP139" s="127">
        <v>17</v>
      </c>
      <c r="CQ139" s="130">
        <v>97</v>
      </c>
      <c r="CR139" s="130">
        <v>365</v>
      </c>
      <c r="CS139" s="130">
        <v>17</v>
      </c>
      <c r="CT139" s="59" t="s">
        <v>50</v>
      </c>
      <c r="CU139" s="130">
        <v>365</v>
      </c>
      <c r="CV139" s="104" t="s">
        <v>50</v>
      </c>
      <c r="CW139" s="115"/>
      <c r="CX139" s="115"/>
      <c r="CY139" s="177">
        <v>275</v>
      </c>
      <c r="CZ139" s="130">
        <v>2162</v>
      </c>
      <c r="DA139" s="130">
        <v>5939</v>
      </c>
      <c r="DB139" s="130">
        <v>256</v>
      </c>
      <c r="DC139" s="59">
        <v>1913</v>
      </c>
      <c r="DD139" s="130">
        <v>5169</v>
      </c>
      <c r="DE139" s="46">
        <v>295</v>
      </c>
      <c r="DF139" s="213"/>
    </row>
    <row r="140" spans="2:110" hidden="1" x14ac:dyDescent="0.15">
      <c r="B140" s="8"/>
      <c r="C140" s="9" t="s">
        <v>4</v>
      </c>
      <c r="D140" s="121">
        <f t="shared" ref="D140:G141" si="193">+J140+Q140+AE140+CB140+CI140+CP140</f>
        <v>414</v>
      </c>
      <c r="E140" s="122">
        <f t="shared" si="193"/>
        <v>7567</v>
      </c>
      <c r="F140" s="124">
        <f t="shared" si="193"/>
        <v>8370</v>
      </c>
      <c r="G140" s="124">
        <f t="shared" si="193"/>
        <v>396</v>
      </c>
      <c r="H140" s="124"/>
      <c r="I140" s="125">
        <f t="shared" si="191"/>
        <v>6684</v>
      </c>
      <c r="J140" s="123">
        <v>34</v>
      </c>
      <c r="K140" s="124">
        <v>295</v>
      </c>
      <c r="L140" s="124">
        <v>483</v>
      </c>
      <c r="M140" s="124">
        <v>36</v>
      </c>
      <c r="N140" s="124">
        <v>297</v>
      </c>
      <c r="O140" s="124">
        <v>483</v>
      </c>
      <c r="P140" s="125">
        <v>18</v>
      </c>
      <c r="Q140" s="121">
        <v>111</v>
      </c>
      <c r="R140" s="124">
        <v>1221</v>
      </c>
      <c r="S140" s="124">
        <v>1199</v>
      </c>
      <c r="T140" s="124">
        <v>96</v>
      </c>
      <c r="U140" s="124">
        <v>999</v>
      </c>
      <c r="V140" s="124">
        <v>880</v>
      </c>
      <c r="W140" s="125">
        <v>136</v>
      </c>
      <c r="X140" s="121">
        <v>71</v>
      </c>
      <c r="Y140" s="124">
        <v>719</v>
      </c>
      <c r="Z140" s="124">
        <v>475</v>
      </c>
      <c r="AA140" s="124">
        <v>63</v>
      </c>
      <c r="AB140" s="124">
        <v>614</v>
      </c>
      <c r="AC140" s="124">
        <v>399</v>
      </c>
      <c r="AD140" s="125">
        <v>49</v>
      </c>
      <c r="AE140" s="121">
        <v>214</v>
      </c>
      <c r="AF140" s="124">
        <v>5551</v>
      </c>
      <c r="AG140" s="124">
        <v>5626</v>
      </c>
      <c r="AH140" s="124">
        <v>209</v>
      </c>
      <c r="AI140" s="124">
        <v>3685</v>
      </c>
      <c r="AJ140" s="124">
        <v>3951</v>
      </c>
      <c r="AK140" s="125">
        <v>72</v>
      </c>
      <c r="AL140" s="121">
        <v>169</v>
      </c>
      <c r="AM140" s="124">
        <v>1285</v>
      </c>
      <c r="AN140" s="124">
        <v>1529</v>
      </c>
      <c r="AO140" s="124">
        <v>168</v>
      </c>
      <c r="AP140" s="124">
        <v>1282</v>
      </c>
      <c r="AQ140" s="124">
        <v>1525</v>
      </c>
      <c r="AR140" s="125">
        <v>68</v>
      </c>
      <c r="AS140" s="121">
        <v>39</v>
      </c>
      <c r="AT140" s="124">
        <v>1779</v>
      </c>
      <c r="AU140" s="124">
        <v>1793</v>
      </c>
      <c r="AV140" s="124">
        <v>39</v>
      </c>
      <c r="AW140" s="124">
        <v>1779</v>
      </c>
      <c r="AX140" s="124">
        <v>1793</v>
      </c>
      <c r="AY140" s="104" t="s">
        <v>51</v>
      </c>
      <c r="AZ140" s="121">
        <v>6</v>
      </c>
      <c r="BA140" s="124">
        <v>2487</v>
      </c>
      <c r="BB140" s="124">
        <v>2304</v>
      </c>
      <c r="BC140" s="124">
        <v>2</v>
      </c>
      <c r="BD140" s="124">
        <v>624</v>
      </c>
      <c r="BE140" s="124">
        <v>633</v>
      </c>
      <c r="BF140" s="125">
        <v>4</v>
      </c>
      <c r="BG140" s="121">
        <v>46</v>
      </c>
      <c r="BH140" s="124">
        <v>1200</v>
      </c>
      <c r="BI140" s="124">
        <v>1499</v>
      </c>
      <c r="BJ140" s="124">
        <v>45</v>
      </c>
      <c r="BK140" s="124">
        <v>1197</v>
      </c>
      <c r="BL140" s="124">
        <v>1495</v>
      </c>
      <c r="BM140" s="124">
        <v>68</v>
      </c>
      <c r="BN140" s="121"/>
      <c r="BO140" s="124"/>
      <c r="BP140" s="124"/>
      <c r="BQ140" s="124"/>
      <c r="BR140" s="124"/>
      <c r="BS140" s="124"/>
      <c r="BT140" s="125"/>
      <c r="BU140" s="123"/>
      <c r="BV140" s="124"/>
      <c r="BW140" s="124"/>
      <c r="BX140" s="124"/>
      <c r="BY140" s="124"/>
      <c r="BZ140" s="124"/>
      <c r="CA140" s="124"/>
      <c r="CB140" s="121">
        <v>7</v>
      </c>
      <c r="CC140" s="124">
        <v>124</v>
      </c>
      <c r="CD140" s="124">
        <v>181</v>
      </c>
      <c r="CE140" s="124">
        <v>8</v>
      </c>
      <c r="CF140" s="48" t="s">
        <v>51</v>
      </c>
      <c r="CG140" s="124">
        <v>225</v>
      </c>
      <c r="CH140" s="125">
        <v>1</v>
      </c>
      <c r="CI140" s="123">
        <v>26</v>
      </c>
      <c r="CJ140" s="124">
        <v>223</v>
      </c>
      <c r="CK140" s="124">
        <v>571</v>
      </c>
      <c r="CL140" s="124">
        <v>25</v>
      </c>
      <c r="CM140" s="48" t="s">
        <v>51</v>
      </c>
      <c r="CN140" s="124">
        <v>835</v>
      </c>
      <c r="CO140" s="125">
        <v>13</v>
      </c>
      <c r="CP140" s="121">
        <v>22</v>
      </c>
      <c r="CQ140" s="124">
        <v>153</v>
      </c>
      <c r="CR140" s="124">
        <v>310</v>
      </c>
      <c r="CS140" s="124">
        <v>22</v>
      </c>
      <c r="CT140" s="48" t="s">
        <v>51</v>
      </c>
      <c r="CU140" s="124">
        <v>310</v>
      </c>
      <c r="CV140" s="104" t="s">
        <v>17</v>
      </c>
      <c r="CW140" s="115"/>
      <c r="CX140" s="115"/>
      <c r="CY140" s="176">
        <v>250</v>
      </c>
      <c r="CZ140" s="124">
        <v>1874</v>
      </c>
      <c r="DA140" s="124">
        <v>5058</v>
      </c>
      <c r="DB140" s="124">
        <v>241</v>
      </c>
      <c r="DC140" s="48">
        <v>1815</v>
      </c>
      <c r="DD140" s="124">
        <v>4967</v>
      </c>
      <c r="DE140" s="46">
        <v>366</v>
      </c>
      <c r="DF140" s="213"/>
    </row>
    <row r="141" spans="2:110" hidden="1" x14ac:dyDescent="0.15">
      <c r="B141" s="8"/>
      <c r="C141" s="9" t="s">
        <v>5</v>
      </c>
      <c r="D141" s="145">
        <f t="shared" si="193"/>
        <v>402</v>
      </c>
      <c r="E141" s="126">
        <f t="shared" si="193"/>
        <v>12879</v>
      </c>
      <c r="F141" s="147">
        <f t="shared" si="193"/>
        <v>12586</v>
      </c>
      <c r="G141" s="147">
        <f t="shared" si="193"/>
        <v>424</v>
      </c>
      <c r="H141" s="147"/>
      <c r="I141" s="148">
        <f t="shared" si="191"/>
        <v>13888</v>
      </c>
      <c r="J141" s="123">
        <v>28</v>
      </c>
      <c r="K141" s="124">
        <v>241</v>
      </c>
      <c r="L141" s="124">
        <v>357</v>
      </c>
      <c r="M141" s="124">
        <v>31</v>
      </c>
      <c r="N141" s="124">
        <v>244</v>
      </c>
      <c r="O141" s="124">
        <v>358</v>
      </c>
      <c r="P141" s="125">
        <v>15</v>
      </c>
      <c r="Q141" s="121">
        <v>115</v>
      </c>
      <c r="R141" s="124">
        <v>2558</v>
      </c>
      <c r="S141" s="124">
        <v>2043</v>
      </c>
      <c r="T141" s="124">
        <v>126</v>
      </c>
      <c r="U141" s="124">
        <v>2819</v>
      </c>
      <c r="V141" s="124">
        <v>2351</v>
      </c>
      <c r="W141" s="125">
        <v>125</v>
      </c>
      <c r="X141" s="121">
        <v>78</v>
      </c>
      <c r="Y141" s="124">
        <v>847</v>
      </c>
      <c r="Z141" s="124">
        <v>622</v>
      </c>
      <c r="AA141" s="124">
        <v>84</v>
      </c>
      <c r="AB141" s="124">
        <v>899</v>
      </c>
      <c r="AC141" s="124">
        <v>683</v>
      </c>
      <c r="AD141" s="125">
        <v>43</v>
      </c>
      <c r="AE141" s="121">
        <v>217</v>
      </c>
      <c r="AF141" s="124">
        <v>9232</v>
      </c>
      <c r="AG141" s="124">
        <v>9031</v>
      </c>
      <c r="AH141" s="124">
        <v>220</v>
      </c>
      <c r="AI141" s="124">
        <v>10179</v>
      </c>
      <c r="AJ141" s="124">
        <v>10007</v>
      </c>
      <c r="AK141" s="125">
        <v>69</v>
      </c>
      <c r="AL141" s="121">
        <v>174</v>
      </c>
      <c r="AM141" s="124">
        <v>1452</v>
      </c>
      <c r="AN141" s="124">
        <v>1794</v>
      </c>
      <c r="AO141" s="124">
        <v>174</v>
      </c>
      <c r="AP141" s="124">
        <v>1449</v>
      </c>
      <c r="AQ141" s="124">
        <v>1796</v>
      </c>
      <c r="AR141" s="125">
        <v>68</v>
      </c>
      <c r="AS141" s="121">
        <v>31</v>
      </c>
      <c r="AT141" s="124">
        <v>2602</v>
      </c>
      <c r="AU141" s="124">
        <v>2347</v>
      </c>
      <c r="AV141" s="124">
        <v>31</v>
      </c>
      <c r="AW141" s="124">
        <v>2602</v>
      </c>
      <c r="AX141" s="124">
        <v>2347</v>
      </c>
      <c r="AY141" s="160" t="s">
        <v>17</v>
      </c>
      <c r="AZ141" s="121">
        <v>12</v>
      </c>
      <c r="BA141" s="124">
        <v>5178</v>
      </c>
      <c r="BB141" s="124">
        <v>4890</v>
      </c>
      <c r="BC141" s="124">
        <v>15</v>
      </c>
      <c r="BD141" s="124">
        <v>6128</v>
      </c>
      <c r="BE141" s="124">
        <v>5864</v>
      </c>
      <c r="BF141" s="125">
        <v>1</v>
      </c>
      <c r="BG141" s="121">
        <v>48</v>
      </c>
      <c r="BH141" s="124">
        <v>1774</v>
      </c>
      <c r="BI141" s="124">
        <v>1395</v>
      </c>
      <c r="BJ141" s="124">
        <v>48</v>
      </c>
      <c r="BK141" s="124">
        <v>1771</v>
      </c>
      <c r="BL141" s="124">
        <v>1397</v>
      </c>
      <c r="BM141" s="124">
        <v>68</v>
      </c>
      <c r="BN141" s="121"/>
      <c r="BO141" s="124"/>
      <c r="BP141" s="124"/>
      <c r="BQ141" s="124"/>
      <c r="BR141" s="124"/>
      <c r="BS141" s="124"/>
      <c r="BT141" s="125"/>
      <c r="BU141" s="123"/>
      <c r="BV141" s="124"/>
      <c r="BW141" s="124"/>
      <c r="BX141" s="124"/>
      <c r="BY141" s="124"/>
      <c r="BZ141" s="124"/>
      <c r="CA141" s="124"/>
      <c r="CB141" s="121">
        <v>11</v>
      </c>
      <c r="CC141" s="124">
        <v>255</v>
      </c>
      <c r="CD141" s="124">
        <v>213</v>
      </c>
      <c r="CE141" s="124">
        <v>11</v>
      </c>
      <c r="CF141" s="55" t="s">
        <v>17</v>
      </c>
      <c r="CG141" s="124">
        <v>213</v>
      </c>
      <c r="CH141" s="125">
        <v>1</v>
      </c>
      <c r="CI141" s="123">
        <v>17</v>
      </c>
      <c r="CJ141" s="124">
        <v>288</v>
      </c>
      <c r="CK141" s="124">
        <v>451</v>
      </c>
      <c r="CL141" s="124">
        <v>22</v>
      </c>
      <c r="CM141" s="48" t="s">
        <v>17</v>
      </c>
      <c r="CN141" s="124">
        <v>468</v>
      </c>
      <c r="CO141" s="125">
        <v>7</v>
      </c>
      <c r="CP141" s="121">
        <v>14</v>
      </c>
      <c r="CQ141" s="124">
        <v>305</v>
      </c>
      <c r="CR141" s="124">
        <v>491</v>
      </c>
      <c r="CS141" s="124">
        <v>14</v>
      </c>
      <c r="CT141" s="48" t="s">
        <v>17</v>
      </c>
      <c r="CU141" s="124">
        <v>491</v>
      </c>
      <c r="CV141" s="160" t="s">
        <v>17</v>
      </c>
      <c r="CW141" s="115"/>
      <c r="CX141" s="115"/>
      <c r="CY141" s="176">
        <v>262</v>
      </c>
      <c r="CZ141" s="124">
        <v>1936</v>
      </c>
      <c r="DA141" s="124">
        <v>5252</v>
      </c>
      <c r="DB141" s="124">
        <v>252</v>
      </c>
      <c r="DC141" s="55">
        <v>1886</v>
      </c>
      <c r="DD141" s="124">
        <v>4958</v>
      </c>
      <c r="DE141" s="207">
        <v>311</v>
      </c>
      <c r="DF141" s="213"/>
    </row>
    <row r="142" spans="2:110" hidden="1" x14ac:dyDescent="0.15">
      <c r="B142" s="8"/>
      <c r="C142" s="10" t="s">
        <v>6</v>
      </c>
      <c r="D142" s="142">
        <f t="shared" ref="D142:G143" si="194">+J142+Q142+AE142+CB142+CI142+CP142</f>
        <v>417</v>
      </c>
      <c r="E142" s="128">
        <f t="shared" si="194"/>
        <v>11736</v>
      </c>
      <c r="F142" s="143">
        <f t="shared" si="194"/>
        <v>12463</v>
      </c>
      <c r="G142" s="143">
        <f t="shared" si="194"/>
        <v>392</v>
      </c>
      <c r="H142" s="143"/>
      <c r="I142" s="144">
        <f t="shared" ref="I142:I147" si="195">+O142+V142+AJ142+CG142+CN142+CU142</f>
        <v>12023</v>
      </c>
      <c r="J142" s="129">
        <v>33</v>
      </c>
      <c r="K142" s="130">
        <v>349</v>
      </c>
      <c r="L142" s="130">
        <v>1015</v>
      </c>
      <c r="M142" s="130">
        <v>34</v>
      </c>
      <c r="N142" s="130">
        <v>351</v>
      </c>
      <c r="O142" s="130">
        <v>1019</v>
      </c>
      <c r="P142" s="131">
        <v>14</v>
      </c>
      <c r="Q142" s="127">
        <v>108</v>
      </c>
      <c r="R142" s="130">
        <v>2964</v>
      </c>
      <c r="S142" s="130">
        <v>2667</v>
      </c>
      <c r="T142" s="130">
        <v>99</v>
      </c>
      <c r="U142" s="130">
        <v>2836</v>
      </c>
      <c r="V142" s="130">
        <v>2517</v>
      </c>
      <c r="W142" s="131">
        <v>134</v>
      </c>
      <c r="X142" s="127">
        <v>80</v>
      </c>
      <c r="Y142" s="130">
        <v>820</v>
      </c>
      <c r="Z142" s="130">
        <v>564</v>
      </c>
      <c r="AA142" s="130">
        <v>71</v>
      </c>
      <c r="AB142" s="130">
        <v>751</v>
      </c>
      <c r="AC142" s="130">
        <v>558</v>
      </c>
      <c r="AD142" s="131">
        <v>52</v>
      </c>
      <c r="AE142" s="127">
        <v>222</v>
      </c>
      <c r="AF142" s="130">
        <v>7235</v>
      </c>
      <c r="AG142" s="130">
        <v>7318</v>
      </c>
      <c r="AH142" s="130">
        <v>217</v>
      </c>
      <c r="AI142" s="130">
        <v>6988</v>
      </c>
      <c r="AJ142" s="130">
        <v>7149</v>
      </c>
      <c r="AK142" s="131">
        <v>74</v>
      </c>
      <c r="AL142" s="127">
        <v>185</v>
      </c>
      <c r="AM142" s="130">
        <v>1479</v>
      </c>
      <c r="AN142" s="130">
        <v>1771</v>
      </c>
      <c r="AO142" s="130">
        <v>184</v>
      </c>
      <c r="AP142" s="130">
        <v>1507</v>
      </c>
      <c r="AQ142" s="130">
        <v>1784</v>
      </c>
      <c r="AR142" s="131">
        <v>69</v>
      </c>
      <c r="AS142" s="127">
        <v>27</v>
      </c>
      <c r="AT142" s="130">
        <v>1740</v>
      </c>
      <c r="AU142" s="130">
        <v>2411</v>
      </c>
      <c r="AV142" s="130">
        <v>27</v>
      </c>
      <c r="AW142" s="130">
        <v>1740</v>
      </c>
      <c r="AX142" s="130">
        <v>2411</v>
      </c>
      <c r="AY142" s="104" t="s">
        <v>17</v>
      </c>
      <c r="AZ142" s="127">
        <v>10</v>
      </c>
      <c r="BA142" s="130">
        <v>4016</v>
      </c>
      <c r="BB142" s="130">
        <v>3136</v>
      </c>
      <c r="BC142" s="130">
        <v>6</v>
      </c>
      <c r="BD142" s="130">
        <v>3741</v>
      </c>
      <c r="BE142" s="130">
        <v>2954</v>
      </c>
      <c r="BF142" s="131">
        <v>5</v>
      </c>
      <c r="BG142" s="127">
        <v>49</v>
      </c>
      <c r="BH142" s="130">
        <v>3380</v>
      </c>
      <c r="BI142" s="130">
        <v>2680</v>
      </c>
      <c r="BJ142" s="130">
        <v>48</v>
      </c>
      <c r="BK142" s="130">
        <v>3408</v>
      </c>
      <c r="BL142" s="130">
        <v>2693</v>
      </c>
      <c r="BM142" s="130">
        <v>69</v>
      </c>
      <c r="BN142" s="127"/>
      <c r="BO142" s="130"/>
      <c r="BP142" s="130"/>
      <c r="BQ142" s="130"/>
      <c r="BR142" s="130"/>
      <c r="BS142" s="130"/>
      <c r="BT142" s="131"/>
      <c r="BU142" s="129"/>
      <c r="BV142" s="130"/>
      <c r="BW142" s="130"/>
      <c r="BX142" s="130"/>
      <c r="BY142" s="130"/>
      <c r="BZ142" s="130"/>
      <c r="CA142" s="130"/>
      <c r="CB142" s="127">
        <v>11</v>
      </c>
      <c r="CC142" s="130">
        <v>374</v>
      </c>
      <c r="CD142" s="130">
        <v>353</v>
      </c>
      <c r="CE142" s="130">
        <v>11</v>
      </c>
      <c r="CF142" s="48" t="s">
        <v>52</v>
      </c>
      <c r="CG142" s="130">
        <v>448</v>
      </c>
      <c r="CH142" s="131">
        <v>1</v>
      </c>
      <c r="CI142" s="129">
        <v>26</v>
      </c>
      <c r="CJ142" s="130">
        <v>765</v>
      </c>
      <c r="CK142" s="130">
        <v>827</v>
      </c>
      <c r="CL142" s="130">
        <v>14</v>
      </c>
      <c r="CM142" s="59" t="s">
        <v>52</v>
      </c>
      <c r="CN142" s="130">
        <v>607</v>
      </c>
      <c r="CO142" s="131">
        <v>19</v>
      </c>
      <c r="CP142" s="127">
        <v>17</v>
      </c>
      <c r="CQ142" s="130">
        <v>49</v>
      </c>
      <c r="CR142" s="130">
        <v>283</v>
      </c>
      <c r="CS142" s="130">
        <v>17</v>
      </c>
      <c r="CT142" s="59" t="s">
        <v>52</v>
      </c>
      <c r="CU142" s="130">
        <v>283</v>
      </c>
      <c r="CV142" s="104" t="s">
        <v>52</v>
      </c>
      <c r="CW142" s="115"/>
      <c r="CX142" s="115"/>
      <c r="CY142" s="177">
        <v>279</v>
      </c>
      <c r="CZ142" s="130">
        <v>1871</v>
      </c>
      <c r="DA142" s="130">
        <v>5630</v>
      </c>
      <c r="DB142" s="130">
        <v>265</v>
      </c>
      <c r="DC142" s="59">
        <v>1825</v>
      </c>
      <c r="DD142" s="130">
        <v>5329</v>
      </c>
      <c r="DE142" s="46">
        <v>325</v>
      </c>
      <c r="DF142" s="213"/>
    </row>
    <row r="143" spans="2:110" hidden="1" x14ac:dyDescent="0.15">
      <c r="B143" s="8"/>
      <c r="C143" s="9" t="s">
        <v>7</v>
      </c>
      <c r="D143" s="121">
        <f t="shared" si="194"/>
        <v>375</v>
      </c>
      <c r="E143" s="122">
        <f t="shared" si="194"/>
        <v>11662</v>
      </c>
      <c r="F143" s="124">
        <f t="shared" si="194"/>
        <v>12463</v>
      </c>
      <c r="G143" s="124">
        <f t="shared" si="194"/>
        <v>303</v>
      </c>
      <c r="H143" s="124"/>
      <c r="I143" s="125">
        <f t="shared" si="195"/>
        <v>12049</v>
      </c>
      <c r="J143" s="166">
        <v>36</v>
      </c>
      <c r="K143" s="124">
        <v>296</v>
      </c>
      <c r="L143" s="124">
        <v>577</v>
      </c>
      <c r="M143" s="124">
        <v>37</v>
      </c>
      <c r="N143" s="124">
        <v>299</v>
      </c>
      <c r="O143" s="124">
        <v>581</v>
      </c>
      <c r="P143" s="125">
        <v>13</v>
      </c>
      <c r="Q143" s="121">
        <v>106</v>
      </c>
      <c r="R143" s="124">
        <v>2019</v>
      </c>
      <c r="S143" s="124">
        <v>1941</v>
      </c>
      <c r="T143" s="124">
        <v>54</v>
      </c>
      <c r="U143" s="124">
        <v>1587</v>
      </c>
      <c r="V143" s="124">
        <v>1658</v>
      </c>
      <c r="W143" s="125">
        <v>186</v>
      </c>
      <c r="X143" s="121">
        <v>67</v>
      </c>
      <c r="Y143" s="124">
        <v>801</v>
      </c>
      <c r="Z143" s="124">
        <v>657</v>
      </c>
      <c r="AA143" s="124">
        <v>26</v>
      </c>
      <c r="AB143" s="124">
        <v>335</v>
      </c>
      <c r="AC143" s="124">
        <v>286</v>
      </c>
      <c r="AD143" s="125">
        <v>93</v>
      </c>
      <c r="AE143" s="121">
        <v>187</v>
      </c>
      <c r="AF143" s="124">
        <v>8690</v>
      </c>
      <c r="AG143" s="124">
        <v>8673</v>
      </c>
      <c r="AH143" s="124">
        <v>161</v>
      </c>
      <c r="AI143" s="124">
        <v>8131</v>
      </c>
      <c r="AJ143" s="124">
        <v>8229</v>
      </c>
      <c r="AK143" s="125">
        <v>100</v>
      </c>
      <c r="AL143" s="121">
        <v>135</v>
      </c>
      <c r="AM143" s="124">
        <v>1296</v>
      </c>
      <c r="AN143" s="124">
        <v>1724</v>
      </c>
      <c r="AO143" s="124">
        <v>110</v>
      </c>
      <c r="AP143" s="124">
        <v>829</v>
      </c>
      <c r="AQ143" s="124">
        <v>1270</v>
      </c>
      <c r="AR143" s="125">
        <v>94</v>
      </c>
      <c r="AS143" s="121">
        <v>33</v>
      </c>
      <c r="AT143" s="124">
        <v>2169</v>
      </c>
      <c r="AU143" s="124">
        <v>2055</v>
      </c>
      <c r="AV143" s="124">
        <v>33</v>
      </c>
      <c r="AW143" s="124">
        <v>2169</v>
      </c>
      <c r="AX143" s="124">
        <v>2055</v>
      </c>
      <c r="AY143" s="104" t="s">
        <v>17</v>
      </c>
      <c r="AZ143" s="121">
        <v>19</v>
      </c>
      <c r="BA143" s="124">
        <v>5225</v>
      </c>
      <c r="BB143" s="124">
        <v>4894</v>
      </c>
      <c r="BC143" s="124">
        <v>18</v>
      </c>
      <c r="BD143" s="124">
        <v>5133</v>
      </c>
      <c r="BE143" s="124">
        <v>4904</v>
      </c>
      <c r="BF143" s="125">
        <v>6</v>
      </c>
      <c r="BG143" s="121">
        <v>36</v>
      </c>
      <c r="BH143" s="124">
        <v>642</v>
      </c>
      <c r="BI143" s="124">
        <v>623</v>
      </c>
      <c r="BJ143" s="124">
        <v>11</v>
      </c>
      <c r="BK143" s="124">
        <v>175</v>
      </c>
      <c r="BL143" s="124">
        <v>169</v>
      </c>
      <c r="BM143" s="124">
        <v>94</v>
      </c>
      <c r="BN143" s="121"/>
      <c r="BO143" s="124"/>
      <c r="BP143" s="124"/>
      <c r="BQ143" s="124"/>
      <c r="BR143" s="124"/>
      <c r="BS143" s="124"/>
      <c r="BT143" s="125"/>
      <c r="BU143" s="123"/>
      <c r="BV143" s="124"/>
      <c r="BW143" s="124"/>
      <c r="BX143" s="124"/>
      <c r="BY143" s="124"/>
      <c r="BZ143" s="124"/>
      <c r="CA143" s="124"/>
      <c r="CB143" s="121">
        <v>5</v>
      </c>
      <c r="CC143" s="124">
        <v>45</v>
      </c>
      <c r="CD143" s="124">
        <v>53</v>
      </c>
      <c r="CE143" s="124">
        <v>5</v>
      </c>
      <c r="CF143" s="48" t="s">
        <v>17</v>
      </c>
      <c r="CG143" s="124">
        <v>53</v>
      </c>
      <c r="CH143" s="125">
        <v>1</v>
      </c>
      <c r="CI143" s="123">
        <v>21</v>
      </c>
      <c r="CJ143" s="124">
        <v>316</v>
      </c>
      <c r="CK143" s="124">
        <v>629</v>
      </c>
      <c r="CL143" s="124">
        <v>26</v>
      </c>
      <c r="CM143" s="48" t="s">
        <v>17</v>
      </c>
      <c r="CN143" s="124">
        <v>938</v>
      </c>
      <c r="CO143" s="125">
        <v>14</v>
      </c>
      <c r="CP143" s="121">
        <v>20</v>
      </c>
      <c r="CQ143" s="124">
        <v>296</v>
      </c>
      <c r="CR143" s="124">
        <v>590</v>
      </c>
      <c r="CS143" s="124">
        <v>20</v>
      </c>
      <c r="CT143" s="48" t="s">
        <v>17</v>
      </c>
      <c r="CU143" s="124">
        <v>590</v>
      </c>
      <c r="CV143" s="104" t="s">
        <v>17</v>
      </c>
      <c r="CW143" s="115"/>
      <c r="CX143" s="115"/>
      <c r="CY143" s="193">
        <v>243</v>
      </c>
      <c r="CZ143" s="218">
        <v>1992</v>
      </c>
      <c r="DA143" s="217">
        <v>5627</v>
      </c>
      <c r="DB143" s="192">
        <v>187</v>
      </c>
      <c r="DC143" s="217">
        <v>1279</v>
      </c>
      <c r="DD143" s="217">
        <v>4231</v>
      </c>
      <c r="DE143" s="209">
        <v>381</v>
      </c>
      <c r="DF143" s="214"/>
    </row>
    <row r="144" spans="2:110" hidden="1" x14ac:dyDescent="0.15">
      <c r="B144" s="8"/>
      <c r="C144" s="9" t="s">
        <v>8</v>
      </c>
      <c r="D144" s="145">
        <f t="shared" ref="D144:G145" si="196">+J144+Q144+AE144+CB144+CI144+CP144</f>
        <v>414</v>
      </c>
      <c r="E144" s="126">
        <f t="shared" si="196"/>
        <v>10744</v>
      </c>
      <c r="F144" s="147">
        <f t="shared" si="196"/>
        <v>12246</v>
      </c>
      <c r="G144" s="147">
        <f t="shared" si="196"/>
        <v>421</v>
      </c>
      <c r="H144" s="147"/>
      <c r="I144" s="194">
        <f t="shared" si="195"/>
        <v>12811</v>
      </c>
      <c r="J144" s="167">
        <v>47</v>
      </c>
      <c r="K144" s="124">
        <v>325</v>
      </c>
      <c r="L144" s="124">
        <v>803</v>
      </c>
      <c r="M144" s="124">
        <v>46</v>
      </c>
      <c r="N144" s="124">
        <v>324</v>
      </c>
      <c r="O144" s="124">
        <v>803</v>
      </c>
      <c r="P144" s="125">
        <v>13</v>
      </c>
      <c r="Q144" s="121">
        <v>113</v>
      </c>
      <c r="R144" s="124">
        <v>2241</v>
      </c>
      <c r="S144" s="124">
        <v>1945</v>
      </c>
      <c r="T144" s="124">
        <v>121</v>
      </c>
      <c r="U144" s="124">
        <v>2377</v>
      </c>
      <c r="V144" s="124">
        <v>1825</v>
      </c>
      <c r="W144" s="125">
        <v>178</v>
      </c>
      <c r="X144" s="121">
        <v>61</v>
      </c>
      <c r="Y144" s="124">
        <v>728</v>
      </c>
      <c r="Z144" s="124">
        <v>474</v>
      </c>
      <c r="AA144" s="124">
        <v>60</v>
      </c>
      <c r="AB144" s="124">
        <v>812</v>
      </c>
      <c r="AC144" s="124">
        <v>496</v>
      </c>
      <c r="AD144" s="125">
        <v>94</v>
      </c>
      <c r="AE144" s="121">
        <v>208</v>
      </c>
      <c r="AF144" s="124">
        <v>7482</v>
      </c>
      <c r="AG144" s="124">
        <v>8412</v>
      </c>
      <c r="AH144" s="124">
        <v>207</v>
      </c>
      <c r="AI144" s="124">
        <v>8498</v>
      </c>
      <c r="AJ144" s="124">
        <v>9117</v>
      </c>
      <c r="AK144" s="125">
        <v>101</v>
      </c>
      <c r="AL144" s="121">
        <v>154</v>
      </c>
      <c r="AM144" s="124">
        <v>1480</v>
      </c>
      <c r="AN144" s="124">
        <v>2302</v>
      </c>
      <c r="AO144" s="124">
        <v>149</v>
      </c>
      <c r="AP144" s="124">
        <v>1366</v>
      </c>
      <c r="AQ144" s="124">
        <v>2256</v>
      </c>
      <c r="AR144" s="125">
        <v>99</v>
      </c>
      <c r="AS144" s="121">
        <v>40</v>
      </c>
      <c r="AT144" s="124">
        <v>2432</v>
      </c>
      <c r="AU144" s="124">
        <v>2965</v>
      </c>
      <c r="AV144" s="124">
        <v>39</v>
      </c>
      <c r="AW144" s="124">
        <v>2394</v>
      </c>
      <c r="AX144" s="124">
        <v>2930</v>
      </c>
      <c r="AY144" s="160" t="s">
        <v>17</v>
      </c>
      <c r="AZ144" s="121">
        <v>14</v>
      </c>
      <c r="BA144" s="124">
        <v>3570</v>
      </c>
      <c r="BB144" s="124">
        <v>3145</v>
      </c>
      <c r="BC144" s="124">
        <v>19</v>
      </c>
      <c r="BD144" s="124">
        <v>4738</v>
      </c>
      <c r="BE144" s="124">
        <v>3931</v>
      </c>
      <c r="BF144" s="125">
        <v>1</v>
      </c>
      <c r="BG144" s="121">
        <v>43</v>
      </c>
      <c r="BH144" s="124">
        <v>2517</v>
      </c>
      <c r="BI144" s="124">
        <v>2146</v>
      </c>
      <c r="BJ144" s="124">
        <v>39</v>
      </c>
      <c r="BK144" s="124">
        <v>2409</v>
      </c>
      <c r="BL144" s="124">
        <v>2376</v>
      </c>
      <c r="BM144" s="124">
        <v>98</v>
      </c>
      <c r="BN144" s="121"/>
      <c r="BO144" s="124"/>
      <c r="BP144" s="124"/>
      <c r="BQ144" s="124"/>
      <c r="BR144" s="124"/>
      <c r="BS144" s="124"/>
      <c r="BT144" s="125"/>
      <c r="BU144" s="123"/>
      <c r="BV144" s="124"/>
      <c r="BW144" s="124"/>
      <c r="BX144" s="124"/>
      <c r="BY144" s="124"/>
      <c r="BZ144" s="124"/>
      <c r="CA144" s="124"/>
      <c r="CB144" s="121">
        <v>12</v>
      </c>
      <c r="CC144" s="124">
        <v>426</v>
      </c>
      <c r="CD144" s="124">
        <v>358</v>
      </c>
      <c r="CE144" s="124">
        <v>12</v>
      </c>
      <c r="CF144" s="55" t="s">
        <v>17</v>
      </c>
      <c r="CG144" s="124">
        <v>371</v>
      </c>
      <c r="CH144" s="125">
        <v>1</v>
      </c>
      <c r="CI144" s="123">
        <v>17</v>
      </c>
      <c r="CJ144" s="124">
        <v>178</v>
      </c>
      <c r="CK144" s="124">
        <v>438</v>
      </c>
      <c r="CL144" s="124">
        <v>18</v>
      </c>
      <c r="CM144" s="55" t="s">
        <v>17</v>
      </c>
      <c r="CN144" s="124">
        <v>405</v>
      </c>
      <c r="CO144" s="125">
        <v>14</v>
      </c>
      <c r="CP144" s="121">
        <v>17</v>
      </c>
      <c r="CQ144" s="124">
        <v>92</v>
      </c>
      <c r="CR144" s="124">
        <v>290</v>
      </c>
      <c r="CS144" s="124">
        <v>17</v>
      </c>
      <c r="CT144" s="55" t="s">
        <v>17</v>
      </c>
      <c r="CU144" s="124">
        <v>290</v>
      </c>
      <c r="CV144" s="160" t="s">
        <v>17</v>
      </c>
      <c r="CW144" s="115"/>
      <c r="CX144" s="115"/>
      <c r="CY144" s="199">
        <v>329</v>
      </c>
      <c r="CZ144" s="200">
        <v>2520</v>
      </c>
      <c r="DA144" s="200">
        <v>6616</v>
      </c>
      <c r="DB144" s="200">
        <v>255</v>
      </c>
      <c r="DC144" s="56">
        <v>2034</v>
      </c>
      <c r="DD144" s="200">
        <v>5580</v>
      </c>
      <c r="DE144" s="210">
        <v>455</v>
      </c>
      <c r="DF144" s="213"/>
    </row>
    <row r="145" spans="2:110" hidden="1" x14ac:dyDescent="0.15">
      <c r="B145" s="8"/>
      <c r="C145" s="10" t="s">
        <v>9</v>
      </c>
      <c r="D145" s="142">
        <f t="shared" si="196"/>
        <v>370</v>
      </c>
      <c r="E145" s="128">
        <f t="shared" si="196"/>
        <v>6122</v>
      </c>
      <c r="F145" s="143">
        <f t="shared" si="196"/>
        <v>8402</v>
      </c>
      <c r="G145" s="143">
        <f t="shared" si="196"/>
        <v>310</v>
      </c>
      <c r="H145" s="143"/>
      <c r="I145" s="195">
        <f t="shared" si="195"/>
        <v>8115</v>
      </c>
      <c r="J145" s="169">
        <v>40</v>
      </c>
      <c r="K145" s="130">
        <v>507</v>
      </c>
      <c r="L145" s="130">
        <v>1909</v>
      </c>
      <c r="M145" s="130">
        <v>40</v>
      </c>
      <c r="N145" s="130">
        <v>507</v>
      </c>
      <c r="O145" s="130">
        <v>1909</v>
      </c>
      <c r="P145" s="131">
        <v>13</v>
      </c>
      <c r="Q145" s="127">
        <v>107</v>
      </c>
      <c r="R145" s="130">
        <v>1428</v>
      </c>
      <c r="S145" s="130">
        <v>1217</v>
      </c>
      <c r="T145" s="130">
        <v>78</v>
      </c>
      <c r="U145" s="130">
        <v>1011</v>
      </c>
      <c r="V145" s="130">
        <v>1171</v>
      </c>
      <c r="W145" s="131">
        <v>200</v>
      </c>
      <c r="X145" s="127">
        <v>73</v>
      </c>
      <c r="Y145" s="130">
        <v>701</v>
      </c>
      <c r="Z145" s="130">
        <v>480</v>
      </c>
      <c r="AA145" s="130">
        <v>40</v>
      </c>
      <c r="AB145" s="130">
        <v>434</v>
      </c>
      <c r="AC145" s="130">
        <v>331</v>
      </c>
      <c r="AD145" s="131">
        <v>127</v>
      </c>
      <c r="AE145" s="127">
        <v>181</v>
      </c>
      <c r="AF145" s="130">
        <v>3579</v>
      </c>
      <c r="AG145" s="130">
        <v>4157</v>
      </c>
      <c r="AH145" s="130">
        <v>153</v>
      </c>
      <c r="AI145" s="130">
        <v>3267</v>
      </c>
      <c r="AJ145" s="130">
        <v>3850</v>
      </c>
      <c r="AK145" s="131">
        <v>129</v>
      </c>
      <c r="AL145" s="127">
        <v>140</v>
      </c>
      <c r="AM145" s="130">
        <v>1245</v>
      </c>
      <c r="AN145" s="130">
        <v>1895</v>
      </c>
      <c r="AO145" s="130">
        <v>117</v>
      </c>
      <c r="AP145" s="130">
        <v>922</v>
      </c>
      <c r="AQ145" s="130">
        <v>1566</v>
      </c>
      <c r="AR145" s="131">
        <v>122</v>
      </c>
      <c r="AS145" s="127">
        <v>38</v>
      </c>
      <c r="AT145" s="130">
        <v>1263</v>
      </c>
      <c r="AU145" s="130">
        <v>1446</v>
      </c>
      <c r="AV145" s="130">
        <v>32</v>
      </c>
      <c r="AW145" s="130">
        <v>1162</v>
      </c>
      <c r="AX145" s="130">
        <v>1385</v>
      </c>
      <c r="AY145" s="131">
        <v>7</v>
      </c>
      <c r="AZ145" s="127">
        <v>3</v>
      </c>
      <c r="BA145" s="130">
        <v>1071</v>
      </c>
      <c r="BB145" s="130">
        <v>816</v>
      </c>
      <c r="BC145" s="130">
        <v>4</v>
      </c>
      <c r="BD145" s="130">
        <v>1183</v>
      </c>
      <c r="BE145" s="130">
        <v>899</v>
      </c>
      <c r="BF145" s="189" t="s">
        <v>56</v>
      </c>
      <c r="BG145" s="127">
        <v>45</v>
      </c>
      <c r="BH145" s="130">
        <v>1502</v>
      </c>
      <c r="BI145" s="130">
        <v>1522</v>
      </c>
      <c r="BJ145" s="130">
        <v>22</v>
      </c>
      <c r="BK145" s="130">
        <v>1179</v>
      </c>
      <c r="BL145" s="130">
        <v>1193</v>
      </c>
      <c r="BM145" s="130">
        <v>121</v>
      </c>
      <c r="BN145" s="127"/>
      <c r="BO145" s="130"/>
      <c r="BP145" s="130"/>
      <c r="BQ145" s="130"/>
      <c r="BR145" s="130"/>
      <c r="BS145" s="130"/>
      <c r="BT145" s="131"/>
      <c r="BU145" s="129"/>
      <c r="BV145" s="130"/>
      <c r="BW145" s="130"/>
      <c r="BX145" s="130"/>
      <c r="BY145" s="130"/>
      <c r="BZ145" s="130"/>
      <c r="CA145" s="130"/>
      <c r="CB145" s="127">
        <v>11</v>
      </c>
      <c r="CC145" s="130">
        <v>223</v>
      </c>
      <c r="CD145" s="130">
        <v>248</v>
      </c>
      <c r="CE145" s="130">
        <v>11</v>
      </c>
      <c r="CF145" s="59" t="s">
        <v>17</v>
      </c>
      <c r="CG145" s="130">
        <v>259</v>
      </c>
      <c r="CH145" s="131">
        <v>1</v>
      </c>
      <c r="CI145" s="129">
        <v>15</v>
      </c>
      <c r="CJ145" s="130">
        <v>220</v>
      </c>
      <c r="CK145" s="130">
        <v>458</v>
      </c>
      <c r="CL145" s="130">
        <v>12</v>
      </c>
      <c r="CM145" s="48" t="s">
        <v>17</v>
      </c>
      <c r="CN145" s="130">
        <v>513</v>
      </c>
      <c r="CO145" s="131">
        <v>17</v>
      </c>
      <c r="CP145" s="127">
        <v>16</v>
      </c>
      <c r="CQ145" s="130">
        <v>165</v>
      </c>
      <c r="CR145" s="130">
        <v>413</v>
      </c>
      <c r="CS145" s="130">
        <v>16</v>
      </c>
      <c r="CT145" s="48" t="s">
        <v>17</v>
      </c>
      <c r="CU145" s="130">
        <v>413</v>
      </c>
      <c r="CV145" s="134" t="s">
        <v>17</v>
      </c>
      <c r="CW145" s="115"/>
      <c r="CX145" s="115"/>
      <c r="CY145" s="196">
        <v>222</v>
      </c>
      <c r="CZ145" s="197">
        <v>1667</v>
      </c>
      <c r="DA145" s="198">
        <v>4084</v>
      </c>
      <c r="DB145" s="197">
        <v>189</v>
      </c>
      <c r="DC145" s="198">
        <v>1180</v>
      </c>
      <c r="DD145" s="198">
        <v>3293</v>
      </c>
      <c r="DE145" s="211">
        <v>488</v>
      </c>
      <c r="DF145" s="214"/>
    </row>
    <row r="146" spans="2:110" hidden="1" x14ac:dyDescent="0.15">
      <c r="B146" s="8"/>
      <c r="C146" s="9" t="s">
        <v>10</v>
      </c>
      <c r="D146" s="121">
        <f t="shared" ref="D146:G147" si="197">+J146+Q146+AE146+CB146+CI146+CP146</f>
        <v>349</v>
      </c>
      <c r="E146" s="122">
        <f t="shared" si="197"/>
        <v>9589</v>
      </c>
      <c r="F146" s="124">
        <f t="shared" si="197"/>
        <v>11102</v>
      </c>
      <c r="G146" s="124">
        <f t="shared" si="197"/>
        <v>260</v>
      </c>
      <c r="H146" s="124"/>
      <c r="I146" s="201">
        <f t="shared" si="195"/>
        <v>8701</v>
      </c>
      <c r="J146" s="171">
        <v>31</v>
      </c>
      <c r="K146" s="124">
        <v>382</v>
      </c>
      <c r="L146" s="124">
        <v>808</v>
      </c>
      <c r="M146" s="124">
        <v>31</v>
      </c>
      <c r="N146" s="124">
        <v>382</v>
      </c>
      <c r="O146" s="124">
        <v>808</v>
      </c>
      <c r="P146" s="125">
        <v>13</v>
      </c>
      <c r="Q146" s="121">
        <v>123</v>
      </c>
      <c r="R146" s="124">
        <v>1548</v>
      </c>
      <c r="S146" s="124">
        <v>1329</v>
      </c>
      <c r="T146" s="124">
        <v>52</v>
      </c>
      <c r="U146" s="124">
        <v>892</v>
      </c>
      <c r="V146" s="124">
        <v>821</v>
      </c>
      <c r="W146" s="125">
        <v>271</v>
      </c>
      <c r="X146" s="121">
        <v>81</v>
      </c>
      <c r="Y146" s="124">
        <v>971</v>
      </c>
      <c r="Z146" s="124">
        <v>731</v>
      </c>
      <c r="AA146" s="124">
        <v>29</v>
      </c>
      <c r="AB146" s="124">
        <v>345</v>
      </c>
      <c r="AC146" s="124">
        <v>265</v>
      </c>
      <c r="AD146" s="125">
        <v>179</v>
      </c>
      <c r="AE146" s="121">
        <v>163</v>
      </c>
      <c r="AF146" s="124">
        <v>7282</v>
      </c>
      <c r="AG146" s="124">
        <v>8270</v>
      </c>
      <c r="AH146" s="124">
        <v>138</v>
      </c>
      <c r="AI146" s="124">
        <v>5311</v>
      </c>
      <c r="AJ146" s="124">
        <v>6370</v>
      </c>
      <c r="AK146" s="125">
        <v>154</v>
      </c>
      <c r="AL146" s="121">
        <v>119</v>
      </c>
      <c r="AM146" s="124">
        <v>1046</v>
      </c>
      <c r="AN146" s="124">
        <v>1651</v>
      </c>
      <c r="AO146" s="124">
        <v>92</v>
      </c>
      <c r="AP146" s="124">
        <v>666</v>
      </c>
      <c r="AQ146" s="124">
        <v>1301</v>
      </c>
      <c r="AR146" s="125">
        <v>149</v>
      </c>
      <c r="AS146" s="121">
        <v>27</v>
      </c>
      <c r="AT146" s="124">
        <v>836</v>
      </c>
      <c r="AU146" s="124">
        <v>1232</v>
      </c>
      <c r="AV146" s="124">
        <v>33</v>
      </c>
      <c r="AW146" s="124">
        <v>949</v>
      </c>
      <c r="AX146" s="124">
        <v>1311</v>
      </c>
      <c r="AY146" s="125">
        <v>1</v>
      </c>
      <c r="AZ146" s="121">
        <v>17</v>
      </c>
      <c r="BA146" s="124">
        <v>5400</v>
      </c>
      <c r="BB146" s="124">
        <v>5387</v>
      </c>
      <c r="BC146" s="124">
        <v>13</v>
      </c>
      <c r="BD146" s="124">
        <v>3696</v>
      </c>
      <c r="BE146" s="124">
        <v>3758</v>
      </c>
      <c r="BF146" s="125">
        <v>4</v>
      </c>
      <c r="BG146" s="121">
        <v>32</v>
      </c>
      <c r="BH146" s="124">
        <v>1394</v>
      </c>
      <c r="BI146" s="124">
        <v>1301</v>
      </c>
      <c r="BJ146" s="124">
        <v>9</v>
      </c>
      <c r="BK146" s="124">
        <v>1029</v>
      </c>
      <c r="BL146" s="124">
        <v>964</v>
      </c>
      <c r="BM146" s="124">
        <v>144</v>
      </c>
      <c r="BN146" s="121"/>
      <c r="BO146" s="124"/>
      <c r="BP146" s="124"/>
      <c r="BQ146" s="124"/>
      <c r="BR146" s="124"/>
      <c r="BS146" s="124"/>
      <c r="BT146" s="125"/>
      <c r="BU146" s="123"/>
      <c r="BV146" s="124"/>
      <c r="BW146" s="124"/>
      <c r="BX146" s="124"/>
      <c r="BY146" s="124"/>
      <c r="BZ146" s="124"/>
      <c r="CA146" s="124"/>
      <c r="CB146" s="121">
        <v>6</v>
      </c>
      <c r="CC146" s="124">
        <v>68</v>
      </c>
      <c r="CD146" s="124">
        <v>89</v>
      </c>
      <c r="CE146" s="124">
        <v>6</v>
      </c>
      <c r="CF146" s="48" t="s">
        <v>17</v>
      </c>
      <c r="CG146" s="124">
        <v>89</v>
      </c>
      <c r="CH146" s="125">
        <v>1</v>
      </c>
      <c r="CI146" s="123">
        <v>14</v>
      </c>
      <c r="CJ146" s="124">
        <v>219</v>
      </c>
      <c r="CK146" s="124">
        <v>439</v>
      </c>
      <c r="CL146" s="124">
        <v>21</v>
      </c>
      <c r="CM146" s="48" t="s">
        <v>17</v>
      </c>
      <c r="CN146" s="124">
        <v>446</v>
      </c>
      <c r="CO146" s="104">
        <v>10</v>
      </c>
      <c r="CP146" s="121">
        <v>12</v>
      </c>
      <c r="CQ146" s="124">
        <v>90</v>
      </c>
      <c r="CR146" s="124">
        <v>167</v>
      </c>
      <c r="CS146" s="124">
        <v>12</v>
      </c>
      <c r="CT146" s="48" t="s">
        <v>17</v>
      </c>
      <c r="CU146" s="124">
        <v>167</v>
      </c>
      <c r="CV146" s="104" t="s">
        <v>17</v>
      </c>
      <c r="CW146" s="115"/>
      <c r="CX146" s="115"/>
      <c r="CY146" s="202">
        <v>237</v>
      </c>
      <c r="CZ146" s="203">
        <v>1879</v>
      </c>
      <c r="DA146" s="204">
        <v>4772</v>
      </c>
      <c r="DB146" s="203">
        <v>162</v>
      </c>
      <c r="DC146" s="204">
        <v>1038</v>
      </c>
      <c r="DD146" s="204">
        <v>3068</v>
      </c>
      <c r="DE146" s="212">
        <v>559</v>
      </c>
      <c r="DF146" s="213"/>
    </row>
    <row r="147" spans="2:110" hidden="1" x14ac:dyDescent="0.15">
      <c r="B147" s="8"/>
      <c r="C147" s="9" t="s">
        <v>11</v>
      </c>
      <c r="D147" s="121">
        <f>+J147+Q147+AE147+CB147+CI147+CP147</f>
        <v>358</v>
      </c>
      <c r="E147" s="122">
        <f t="shared" si="197"/>
        <v>9589</v>
      </c>
      <c r="F147" s="124">
        <f t="shared" si="197"/>
        <v>11053</v>
      </c>
      <c r="G147" s="124">
        <f t="shared" si="197"/>
        <v>303</v>
      </c>
      <c r="H147" s="124"/>
      <c r="I147" s="201">
        <f t="shared" si="195"/>
        <v>9491</v>
      </c>
      <c r="J147" s="172">
        <v>38</v>
      </c>
      <c r="K147" s="124">
        <v>342</v>
      </c>
      <c r="L147" s="124">
        <v>519</v>
      </c>
      <c r="M147" s="124">
        <v>38</v>
      </c>
      <c r="N147" s="124">
        <v>342</v>
      </c>
      <c r="O147" s="124">
        <v>519</v>
      </c>
      <c r="P147" s="125">
        <v>13</v>
      </c>
      <c r="Q147" s="121">
        <v>103</v>
      </c>
      <c r="R147" s="124">
        <v>1752</v>
      </c>
      <c r="S147" s="124">
        <v>1572</v>
      </c>
      <c r="T147" s="124">
        <v>74</v>
      </c>
      <c r="U147" s="124">
        <v>1204</v>
      </c>
      <c r="V147" s="124">
        <v>1113</v>
      </c>
      <c r="W147" s="125">
        <v>301</v>
      </c>
      <c r="X147" s="121">
        <v>61</v>
      </c>
      <c r="Y147" s="124">
        <v>802</v>
      </c>
      <c r="Z147" s="124">
        <v>624</v>
      </c>
      <c r="AA147" s="124">
        <v>35</v>
      </c>
      <c r="AB147" s="124">
        <v>472</v>
      </c>
      <c r="AC147" s="124">
        <v>397</v>
      </c>
      <c r="AD147" s="125">
        <v>205</v>
      </c>
      <c r="AE147" s="121">
        <v>169</v>
      </c>
      <c r="AF147" s="124">
        <v>6853</v>
      </c>
      <c r="AG147" s="124">
        <v>7680</v>
      </c>
      <c r="AH147" s="124">
        <v>142</v>
      </c>
      <c r="AI147" s="124">
        <v>5736</v>
      </c>
      <c r="AJ147" s="124">
        <v>6619</v>
      </c>
      <c r="AK147" s="125">
        <v>181</v>
      </c>
      <c r="AL147" s="121">
        <v>119</v>
      </c>
      <c r="AM147" s="124">
        <v>1180</v>
      </c>
      <c r="AN147" s="124">
        <v>1739</v>
      </c>
      <c r="AO147" s="124">
        <v>101</v>
      </c>
      <c r="AP147" s="124">
        <v>820</v>
      </c>
      <c r="AQ147" s="124">
        <v>1359</v>
      </c>
      <c r="AR147" s="125">
        <v>167</v>
      </c>
      <c r="AS147" s="121">
        <v>42</v>
      </c>
      <c r="AT147" s="124">
        <v>2907</v>
      </c>
      <c r="AU147" s="124">
        <v>3274</v>
      </c>
      <c r="AV147" s="124">
        <v>35</v>
      </c>
      <c r="AW147" s="124">
        <v>2755</v>
      </c>
      <c r="AX147" s="124">
        <v>3188</v>
      </c>
      <c r="AY147" s="125">
        <v>8</v>
      </c>
      <c r="AZ147" s="121">
        <v>8</v>
      </c>
      <c r="BA147" s="124">
        <v>2766</v>
      </c>
      <c r="BB147" s="124">
        <v>2667</v>
      </c>
      <c r="BC147" s="124">
        <v>6</v>
      </c>
      <c r="BD147" s="124">
        <v>2161</v>
      </c>
      <c r="BE147" s="124">
        <v>2072</v>
      </c>
      <c r="BF147" s="125">
        <v>6</v>
      </c>
      <c r="BG147" s="121">
        <v>37</v>
      </c>
      <c r="BH147" s="124">
        <v>1983</v>
      </c>
      <c r="BI147" s="124">
        <v>1927</v>
      </c>
      <c r="BJ147" s="124">
        <v>16</v>
      </c>
      <c r="BK147" s="124">
        <v>1613</v>
      </c>
      <c r="BL147" s="124">
        <v>1538</v>
      </c>
      <c r="BM147" s="124">
        <v>165</v>
      </c>
      <c r="BN147" s="121"/>
      <c r="BO147" s="124"/>
      <c r="BP147" s="124"/>
      <c r="BQ147" s="124"/>
      <c r="BR147" s="124"/>
      <c r="BS147" s="124"/>
      <c r="BT147" s="125"/>
      <c r="BU147" s="123"/>
      <c r="BV147" s="124"/>
      <c r="BW147" s="124"/>
      <c r="BX147" s="124"/>
      <c r="BY147" s="124"/>
      <c r="BZ147" s="124"/>
      <c r="CA147" s="124"/>
      <c r="CB147" s="121">
        <v>9</v>
      </c>
      <c r="CC147" s="124">
        <v>98</v>
      </c>
      <c r="CD147" s="124">
        <v>76</v>
      </c>
      <c r="CE147" s="124">
        <v>9</v>
      </c>
      <c r="CF147" s="48" t="s">
        <v>17</v>
      </c>
      <c r="CG147" s="124">
        <v>76</v>
      </c>
      <c r="CH147" s="104">
        <v>1</v>
      </c>
      <c r="CI147" s="123">
        <v>13</v>
      </c>
      <c r="CJ147" s="124">
        <v>269</v>
      </c>
      <c r="CK147" s="124">
        <v>625</v>
      </c>
      <c r="CL147" s="124">
        <v>14</v>
      </c>
      <c r="CM147" s="48" t="s">
        <v>17</v>
      </c>
      <c r="CN147" s="124">
        <v>583</v>
      </c>
      <c r="CO147" s="125">
        <v>9</v>
      </c>
      <c r="CP147" s="121">
        <v>26</v>
      </c>
      <c r="CQ147" s="124">
        <v>275</v>
      </c>
      <c r="CR147" s="124">
        <v>581</v>
      </c>
      <c r="CS147" s="124">
        <v>26</v>
      </c>
      <c r="CT147" s="48" t="s">
        <v>17</v>
      </c>
      <c r="CU147" s="124">
        <v>581</v>
      </c>
      <c r="CV147" s="104" t="s">
        <v>17</v>
      </c>
      <c r="CW147" s="115"/>
      <c r="CX147" s="115"/>
      <c r="CY147" s="176">
        <v>224</v>
      </c>
      <c r="CZ147" s="124">
        <v>1805</v>
      </c>
      <c r="DA147" s="124">
        <v>4953</v>
      </c>
      <c r="DB147" s="124">
        <v>171</v>
      </c>
      <c r="DC147" s="48">
        <v>1218</v>
      </c>
      <c r="DD147" s="124">
        <v>3605</v>
      </c>
      <c r="DE147" s="46">
        <v>607</v>
      </c>
      <c r="DF147" s="213"/>
    </row>
    <row r="148" spans="2:110" ht="15" thickTop="1" x14ac:dyDescent="0.15">
      <c r="B148" s="95" t="s">
        <v>49</v>
      </c>
      <c r="C148" s="96" t="s">
        <v>35</v>
      </c>
      <c r="D148" s="106">
        <f>SUM(D136:D147)</f>
        <v>4933</v>
      </c>
      <c r="E148" s="107">
        <f>SUM(E136:E147)</f>
        <v>115655</v>
      </c>
      <c r="F148" s="108">
        <f>SUM(F136:F147)</f>
        <v>129872</v>
      </c>
      <c r="G148" s="108">
        <f>SUM(G136:G147)</f>
        <v>4687</v>
      </c>
      <c r="H148" s="108"/>
      <c r="I148" s="109">
        <f>SUM(I136:I147)</f>
        <v>125795</v>
      </c>
      <c r="J148" s="111">
        <f>SUM(J136:J147)</f>
        <v>430</v>
      </c>
      <c r="K148" s="153">
        <f t="shared" ref="K148:O148" si="198">SUM(K136:K147)</f>
        <v>4202</v>
      </c>
      <c r="L148" s="154">
        <f t="shared" si="198"/>
        <v>9673</v>
      </c>
      <c r="M148" s="153">
        <f t="shared" si="198"/>
        <v>443</v>
      </c>
      <c r="N148" s="154">
        <f t="shared" si="198"/>
        <v>4226</v>
      </c>
      <c r="O148" s="153">
        <f t="shared" si="198"/>
        <v>9698</v>
      </c>
      <c r="P148" s="154"/>
      <c r="Q148" s="155">
        <f t="shared" ref="Q148:V148" si="199">SUM(Q136:Q147)</f>
        <v>1399</v>
      </c>
      <c r="R148" s="154">
        <f t="shared" si="199"/>
        <v>22818</v>
      </c>
      <c r="S148" s="108">
        <f t="shared" si="199"/>
        <v>20824</v>
      </c>
      <c r="T148" s="154">
        <f t="shared" si="199"/>
        <v>1248</v>
      </c>
      <c r="U148" s="108">
        <f t="shared" si="199"/>
        <v>21546</v>
      </c>
      <c r="V148" s="154">
        <f t="shared" si="199"/>
        <v>19951</v>
      </c>
      <c r="W148" s="111"/>
      <c r="X148" s="155">
        <f t="shared" ref="X148:AC148" si="200">SUM(X136:X147)</f>
        <v>895</v>
      </c>
      <c r="Y148" s="154">
        <f t="shared" si="200"/>
        <v>9458</v>
      </c>
      <c r="Z148" s="153">
        <f t="shared" si="200"/>
        <v>7148</v>
      </c>
      <c r="AA148" s="154">
        <f t="shared" si="200"/>
        <v>765</v>
      </c>
      <c r="AB148" s="153">
        <f t="shared" si="200"/>
        <v>8151</v>
      </c>
      <c r="AC148" s="154">
        <f t="shared" si="200"/>
        <v>6076</v>
      </c>
      <c r="AD148" s="157"/>
      <c r="AE148" s="154">
        <f t="shared" ref="AE148:AJ148" si="201">SUM(AE136:AE147)</f>
        <v>2519</v>
      </c>
      <c r="AF148" s="153">
        <f t="shared" si="201"/>
        <v>79732</v>
      </c>
      <c r="AG148" s="154">
        <f t="shared" si="201"/>
        <v>84857</v>
      </c>
      <c r="AH148" s="153">
        <f t="shared" si="201"/>
        <v>2396</v>
      </c>
      <c r="AI148" s="154">
        <f t="shared" si="201"/>
        <v>75607</v>
      </c>
      <c r="AJ148" s="153">
        <f t="shared" si="201"/>
        <v>80696</v>
      </c>
      <c r="AK148" s="154"/>
      <c r="AL148" s="155">
        <f t="shared" ref="AL148:AQ148" si="202">SUM(AL136:AL147)</f>
        <v>1969</v>
      </c>
      <c r="AM148" s="154">
        <f t="shared" si="202"/>
        <v>17383</v>
      </c>
      <c r="AN148" s="153">
        <f t="shared" si="202"/>
        <v>22891</v>
      </c>
      <c r="AO148" s="154">
        <f t="shared" si="202"/>
        <v>1855</v>
      </c>
      <c r="AP148" s="153">
        <f t="shared" si="202"/>
        <v>15567</v>
      </c>
      <c r="AQ148" s="154">
        <f t="shared" si="202"/>
        <v>20991</v>
      </c>
      <c r="AR148" s="157"/>
      <c r="AS148" s="154">
        <f t="shared" ref="AS148:AX148" si="203">SUM(AS136:AS147)</f>
        <v>422</v>
      </c>
      <c r="AT148" s="153">
        <f t="shared" si="203"/>
        <v>22459</v>
      </c>
      <c r="AU148" s="154">
        <f t="shared" si="203"/>
        <v>25166</v>
      </c>
      <c r="AV148" s="153">
        <f t="shared" si="203"/>
        <v>418</v>
      </c>
      <c r="AW148" s="154">
        <f t="shared" si="203"/>
        <v>22409</v>
      </c>
      <c r="AX148" s="153">
        <f t="shared" si="203"/>
        <v>25129</v>
      </c>
      <c r="AY148" s="154"/>
      <c r="AZ148" s="106">
        <f t="shared" ref="AZ148:BE148" si="204">SUM(AZ136:AZ147)</f>
        <v>128</v>
      </c>
      <c r="BA148" s="154">
        <f t="shared" si="204"/>
        <v>39890</v>
      </c>
      <c r="BB148" s="153">
        <f t="shared" si="204"/>
        <v>36800</v>
      </c>
      <c r="BC148" s="154">
        <f t="shared" si="204"/>
        <v>123</v>
      </c>
      <c r="BD148" s="153">
        <f t="shared" si="204"/>
        <v>37631</v>
      </c>
      <c r="BE148" s="154">
        <f t="shared" si="204"/>
        <v>34576</v>
      </c>
      <c r="BF148" s="157"/>
      <c r="BG148" s="154">
        <f t="shared" ref="BG148:BL148" si="205">SUM(BG136:BG147)</f>
        <v>575</v>
      </c>
      <c r="BH148" s="153">
        <f t="shared" si="205"/>
        <v>21445</v>
      </c>
      <c r="BI148" s="154">
        <f t="shared" si="205"/>
        <v>19119</v>
      </c>
      <c r="BJ148" s="153">
        <f t="shared" si="205"/>
        <v>463</v>
      </c>
      <c r="BK148" s="154">
        <f t="shared" si="205"/>
        <v>19639</v>
      </c>
      <c r="BL148" s="153">
        <f t="shared" si="205"/>
        <v>17498</v>
      </c>
      <c r="BM148" s="154"/>
      <c r="BN148" s="106"/>
      <c r="BO148" s="108"/>
      <c r="BP148" s="108"/>
      <c r="BQ148" s="108"/>
      <c r="BR148" s="108"/>
      <c r="BS148" s="108"/>
      <c r="BT148" s="109"/>
      <c r="BU148" s="110"/>
      <c r="BV148" s="108"/>
      <c r="BW148" s="108"/>
      <c r="BX148" s="108"/>
      <c r="BY148" s="108"/>
      <c r="BZ148" s="108"/>
      <c r="CA148" s="111"/>
      <c r="CB148" s="114">
        <f>SUM(CB136:CB147)</f>
        <v>138</v>
      </c>
      <c r="CC148" s="153">
        <f>SUM(CC136:CC147)</f>
        <v>3033</v>
      </c>
      <c r="CD148" s="154">
        <f>SUM(CD136:CD147)</f>
        <v>3031</v>
      </c>
      <c r="CE148" s="153">
        <f>SUM(CE136:CE147)</f>
        <v>139</v>
      </c>
      <c r="CF148" s="110"/>
      <c r="CG148" s="111">
        <f>SUM(CG136:CG147)</f>
        <v>3251</v>
      </c>
      <c r="CH148" s="159"/>
      <c r="CI148" s="154">
        <f>SUM(CI136:CI147)</f>
        <v>215</v>
      </c>
      <c r="CJ148" s="153">
        <f>SUM(CJ136:CJ147)</f>
        <v>3885</v>
      </c>
      <c r="CK148" s="154">
        <f>SUM(CK136:CK147)</f>
        <v>6971</v>
      </c>
      <c r="CL148" s="153">
        <f>SUM(CL136:CL147)</f>
        <v>229</v>
      </c>
      <c r="CM148" s="110"/>
      <c r="CN148" s="111">
        <f>SUM(CN136:CN147)</f>
        <v>7683</v>
      </c>
      <c r="CO148" s="159"/>
      <c r="CP148" s="111">
        <f>SUM(CP136:CP147)</f>
        <v>232</v>
      </c>
      <c r="CQ148" s="153">
        <f>SUM(CQ136:CQ147)</f>
        <v>1985</v>
      </c>
      <c r="CR148" s="153">
        <f>SUM(CR136:CR147)</f>
        <v>4516</v>
      </c>
      <c r="CS148" s="153">
        <f>SUM(CS136:CS147)</f>
        <v>232</v>
      </c>
      <c r="CT148" s="153"/>
      <c r="CU148" s="153">
        <f>SUM(CU136:CU147)</f>
        <v>4516</v>
      </c>
      <c r="CV148" s="161"/>
      <c r="CW148" s="115"/>
      <c r="CX148" s="115"/>
      <c r="CY148" s="179">
        <f t="shared" ref="CY148:DD148" si="206">SUM(CY136:CY147)</f>
        <v>3300</v>
      </c>
      <c r="CZ148" s="153">
        <f t="shared" si="206"/>
        <v>24985</v>
      </c>
      <c r="DA148" s="154">
        <f t="shared" si="206"/>
        <v>69951</v>
      </c>
      <c r="DB148" s="153">
        <f t="shared" si="206"/>
        <v>2954</v>
      </c>
      <c r="DC148" s="154">
        <f t="shared" si="206"/>
        <v>21630</v>
      </c>
      <c r="DD148" s="153">
        <f t="shared" si="206"/>
        <v>62425</v>
      </c>
      <c r="DE148" s="154"/>
      <c r="DF148" s="213"/>
    </row>
    <row r="149" spans="2:110" ht="15" thickBot="1" x14ac:dyDescent="0.2">
      <c r="B149" s="140" t="s">
        <v>39</v>
      </c>
      <c r="C149" s="141"/>
      <c r="D149" s="136">
        <f>D148/SUM(D122:D133)-1</f>
        <v>-0.11069046331350274</v>
      </c>
      <c r="E149" s="151">
        <f>E148/SUM(E122:E133)-1</f>
        <v>-7.4248985439962834E-2</v>
      </c>
      <c r="F149" s="135">
        <f>F148/SUM(F122:F133)-1</f>
        <v>-8.4402583119483343E-2</v>
      </c>
      <c r="G149" s="135">
        <f>G148/SUM(G122:G133)-1</f>
        <v>-0.14828275486098497</v>
      </c>
      <c r="H149" s="149"/>
      <c r="I149" s="138">
        <f>I148/SUM(I122:I133)-1</f>
        <v>-9.6358712439569283E-2</v>
      </c>
      <c r="J149" s="136">
        <f>J148/SUM(J122:J133)-1</f>
        <v>2.8708133971291794E-2</v>
      </c>
      <c r="K149" s="135">
        <f t="shared" ref="K149:O149" si="207">K148/SUM(K122:K133)-1</f>
        <v>2.9901960784313619E-2</v>
      </c>
      <c r="L149" s="135">
        <f t="shared" si="207"/>
        <v>5.4392849356878159E-2</v>
      </c>
      <c r="M149" s="135">
        <f t="shared" si="207"/>
        <v>2.3094688221708903E-2</v>
      </c>
      <c r="N149" s="135">
        <f t="shared" si="207"/>
        <v>2.2501814662472697E-2</v>
      </c>
      <c r="O149" s="135">
        <f t="shared" si="207"/>
        <v>5.4359643400739399E-2</v>
      </c>
      <c r="P149" s="137"/>
      <c r="Q149" s="136">
        <f t="shared" ref="Q149:V149" si="208">Q148/SUM(Q122:Q133)-1</f>
        <v>-0.1479902557856273</v>
      </c>
      <c r="R149" s="135">
        <f t="shared" si="208"/>
        <v>7.4558133415192351E-4</v>
      </c>
      <c r="S149" s="135">
        <f t="shared" si="208"/>
        <v>2.3292383292383256E-2</v>
      </c>
      <c r="T149" s="135">
        <f t="shared" si="208"/>
        <v>-0.23902439024390243</v>
      </c>
      <c r="U149" s="135">
        <f t="shared" si="208"/>
        <v>-1.4454304272253249E-2</v>
      </c>
      <c r="V149" s="135">
        <f t="shared" si="208"/>
        <v>7.0102982192662422E-2</v>
      </c>
      <c r="W149" s="137"/>
      <c r="X149" s="136">
        <f t="shared" ref="X149:AC149" si="209">X148/SUM(X122:X133)-1</f>
        <v>-0.17282809611829941</v>
      </c>
      <c r="Y149" s="135">
        <f t="shared" si="209"/>
        <v>2.5439898240406933E-3</v>
      </c>
      <c r="Z149" s="135">
        <f t="shared" si="209"/>
        <v>8.4344660194174859E-2</v>
      </c>
      <c r="AA149" s="135">
        <f t="shared" si="209"/>
        <v>-0.29493087557603692</v>
      </c>
      <c r="AB149" s="135">
        <f t="shared" si="209"/>
        <v>-0.13736903376018628</v>
      </c>
      <c r="AC149" s="135">
        <f t="shared" si="209"/>
        <v>-8.4664055438385066E-2</v>
      </c>
      <c r="AD149" s="137"/>
      <c r="AE149" s="136">
        <f t="shared" ref="AE149:AJ149" si="210">AE148/SUM(AE122:AE133)-1</f>
        <v>-7.0479704797048015E-2</v>
      </c>
      <c r="AF149" s="135">
        <f t="shared" si="210"/>
        <v>-8.6019533220230149E-2</v>
      </c>
      <c r="AG149" s="135">
        <f t="shared" si="210"/>
        <v>-6.7331259685875389E-2</v>
      </c>
      <c r="AH149" s="135">
        <f t="shared" si="210"/>
        <v>-0.11094619666048233</v>
      </c>
      <c r="AI149" s="135">
        <f t="shared" si="210"/>
        <v>-0.13294724770642197</v>
      </c>
      <c r="AJ149" s="135">
        <f t="shared" si="210"/>
        <v>-0.11279204001979004</v>
      </c>
      <c r="AK149" s="137"/>
      <c r="AL149" s="136">
        <f t="shared" ref="AL149:AQ149" si="211">AL148/SUM(AL122:AL133)-1</f>
        <v>-0.10459299681673484</v>
      </c>
      <c r="AM149" s="135">
        <f t="shared" si="211"/>
        <v>-0.2683922558922559</v>
      </c>
      <c r="AN149" s="135">
        <f t="shared" si="211"/>
        <v>-0.24379769416273001</v>
      </c>
      <c r="AO149" s="135">
        <f t="shared" si="211"/>
        <v>-0.1502519468621164</v>
      </c>
      <c r="AP149" s="135">
        <f t="shared" si="211"/>
        <v>-0.34346927586352327</v>
      </c>
      <c r="AQ149" s="135">
        <f t="shared" si="211"/>
        <v>-0.30576134409313405</v>
      </c>
      <c r="AR149" s="137"/>
      <c r="AS149" s="136">
        <f t="shared" ref="AS149:AX149" si="212">AS148/SUM(AS122:AS133)-1</f>
        <v>6.2972292191435741E-2</v>
      </c>
      <c r="AT149" s="135">
        <f t="shared" si="212"/>
        <v>-3.2398366767264486E-3</v>
      </c>
      <c r="AU149" s="135">
        <f t="shared" si="212"/>
        <v>2.0560444462468075E-2</v>
      </c>
      <c r="AV149" s="135">
        <f t="shared" si="212"/>
        <v>5.0251256281407031E-2</v>
      </c>
      <c r="AW149" s="135">
        <f t="shared" si="212"/>
        <v>-6.0323796850743072E-3</v>
      </c>
      <c r="AX149" s="135">
        <f t="shared" si="212"/>
        <v>1.8770777588583476E-2</v>
      </c>
      <c r="AY149" s="137"/>
      <c r="AZ149" s="136">
        <f t="shared" ref="AZ149:BE149" si="213">AZ148/SUM(AZ122:AZ133)-1</f>
        <v>0.12280701754385959</v>
      </c>
      <c r="BA149" s="135">
        <f t="shared" si="213"/>
        <v>-2.5742477530285246E-2</v>
      </c>
      <c r="BB149" s="135">
        <f t="shared" si="213"/>
        <v>2.0719496297118223E-2</v>
      </c>
      <c r="BC149" s="135">
        <f t="shared" si="213"/>
        <v>7.8947368421052655E-2</v>
      </c>
      <c r="BD149" s="135">
        <f t="shared" si="213"/>
        <v>-8.0915396639312243E-2</v>
      </c>
      <c r="BE149" s="135">
        <f t="shared" si="213"/>
        <v>-4.0967464566055489E-2</v>
      </c>
      <c r="BF149" s="137"/>
      <c r="BG149" s="136">
        <f t="shared" ref="BG149:BL149" si="214">BG148/SUM(BG122:BG133)-1</f>
        <v>-0.32669789227166279</v>
      </c>
      <c r="BH149" s="135">
        <f t="shared" si="214"/>
        <v>-0.27015621277609503</v>
      </c>
      <c r="BI149" s="135">
        <f t="shared" si="214"/>
        <v>-0.17834887618720185</v>
      </c>
      <c r="BJ149" s="135">
        <f t="shared" si="214"/>
        <v>-0.45657276995305163</v>
      </c>
      <c r="BK149" s="135">
        <f t="shared" si="214"/>
        <v>-0.33041254688032728</v>
      </c>
      <c r="BL149" s="135">
        <f t="shared" si="214"/>
        <v>-0.24674989238054246</v>
      </c>
      <c r="BM149" s="137"/>
      <c r="BN149" s="136" t="e">
        <f>BN148/SUM(BN122:BN133)-1</f>
        <v>#DIV/0!</v>
      </c>
      <c r="BO149" s="136" t="e">
        <f>BO148/SUM(BO122:BO133)-1</f>
        <v>#DIV/0!</v>
      </c>
      <c r="BP149" s="136" t="e">
        <f>BP148/SUM(BP122:BP133)-1</f>
        <v>#DIV/0!</v>
      </c>
      <c r="BQ149" s="136" t="e">
        <f t="shared" ref="BQ149:CA149" si="215">BQ148/SUM(BQ122:BQ133)-1</f>
        <v>#DIV/0!</v>
      </c>
      <c r="BR149" s="136" t="e">
        <f t="shared" si="215"/>
        <v>#DIV/0!</v>
      </c>
      <c r="BS149" s="136" t="e">
        <f t="shared" si="215"/>
        <v>#DIV/0!</v>
      </c>
      <c r="BT149" s="136" t="e">
        <f t="shared" si="215"/>
        <v>#DIV/0!</v>
      </c>
      <c r="BU149" s="136" t="e">
        <f t="shared" si="215"/>
        <v>#DIV/0!</v>
      </c>
      <c r="BV149" s="136" t="e">
        <f t="shared" si="215"/>
        <v>#DIV/0!</v>
      </c>
      <c r="BW149" s="136" t="e">
        <f t="shared" si="215"/>
        <v>#DIV/0!</v>
      </c>
      <c r="BX149" s="136" t="e">
        <f t="shared" si="215"/>
        <v>#DIV/0!</v>
      </c>
      <c r="BY149" s="136" t="e">
        <f t="shared" si="215"/>
        <v>#DIV/0!</v>
      </c>
      <c r="BZ149" s="136" t="e">
        <f t="shared" si="215"/>
        <v>#DIV/0!</v>
      </c>
      <c r="CA149" s="136" t="e">
        <f t="shared" si="215"/>
        <v>#DIV/0!</v>
      </c>
      <c r="CB149" s="136">
        <f>CB148/SUM(CB122:CB133)-1</f>
        <v>0.42268041237113407</v>
      </c>
      <c r="CC149" s="135">
        <f>CC148/SUM(CC122:CC133)-1</f>
        <v>0.70106561974200776</v>
      </c>
      <c r="CD149" s="135">
        <f>CD148/SUM(CD122:CD133)-1</f>
        <v>0.53701825557809335</v>
      </c>
      <c r="CE149" s="135">
        <f>CE148/SUM(CE122:CE133)-1</f>
        <v>0.54444444444444451</v>
      </c>
      <c r="CF149" s="135"/>
      <c r="CG149" s="135">
        <f>CG148/SUM(CG122:CG133)-1</f>
        <v>0.87593768032313912</v>
      </c>
      <c r="CH149" s="137"/>
      <c r="CI149" s="136">
        <f>CI148/SUM(CI122:CI133)-1</f>
        <v>-0.11885245901639341</v>
      </c>
      <c r="CJ149" s="135">
        <f>CJ148/SUM(CJ122:CJ133)-1</f>
        <v>-0.14389598942265314</v>
      </c>
      <c r="CK149" s="135">
        <f>CK148/SUM(CK122:CK133)-1</f>
        <v>-0.11389347908986902</v>
      </c>
      <c r="CL149" s="135">
        <f>CL148/SUM(CL122:CL133)-1</f>
        <v>4.3859649122806044E-3</v>
      </c>
      <c r="CM149" s="135"/>
      <c r="CN149" s="137">
        <f>CN148/SUM(CN122:CN133)-1</f>
        <v>-5.2183567727609126E-2</v>
      </c>
      <c r="CO149" s="138"/>
      <c r="CP149" s="136">
        <f>CP148/SUM(CP122:CP133)-1</f>
        <v>-0.4678899082568807</v>
      </c>
      <c r="CQ149" s="135">
        <f>CQ148/SUM(CQ122:CQ133)-1</f>
        <v>-0.55820164700645447</v>
      </c>
      <c r="CR149" s="135">
        <f>CR148/SUM(CR122:CR133)-1</f>
        <v>-0.60723604105061746</v>
      </c>
      <c r="CS149" s="135">
        <f>CS148/SUM(CS122:CS133)-1</f>
        <v>-0.44364508393285373</v>
      </c>
      <c r="CT149" s="135"/>
      <c r="CU149" s="135">
        <f>CU148/SUM(CU122:CU133)-1</f>
        <v>-0.57287430246855198</v>
      </c>
      <c r="CV149" s="137"/>
      <c r="CW149" s="190"/>
      <c r="CX149" s="191"/>
      <c r="CY149" s="136">
        <f t="shared" ref="CY149:DD149" si="216">CY148/SUM(CY122:CY133)-1</f>
        <v>1.4448201660006044E-2</v>
      </c>
      <c r="CZ149" s="215">
        <f t="shared" si="216"/>
        <v>-8.1163577522800789E-2</v>
      </c>
      <c r="DA149" s="135">
        <f t="shared" si="216"/>
        <v>-6.6124639538609475E-2</v>
      </c>
      <c r="DB149" s="135">
        <f t="shared" si="216"/>
        <v>-7.3690812166823494E-2</v>
      </c>
      <c r="DC149" s="135">
        <f t="shared" si="216"/>
        <v>-0.18475802804161012</v>
      </c>
      <c r="DD149" s="137">
        <f t="shared" si="216"/>
        <v>-0.14317283408367187</v>
      </c>
      <c r="DE149" s="149"/>
      <c r="DF149" s="213"/>
    </row>
    <row r="150" spans="2:110" ht="15" hidden="1" thickTop="1" x14ac:dyDescent="0.15">
      <c r="B150" s="6" t="s">
        <v>54</v>
      </c>
      <c r="C150" s="7" t="s">
        <v>0</v>
      </c>
      <c r="D150" s="121">
        <f t="shared" ref="D150:D152" si="217">+J150+Q150+AE150+CB150+CI150+CP150</f>
        <v>351</v>
      </c>
      <c r="E150" s="122">
        <f t="shared" ref="E150:E152" si="218">+K150+R150+AF150+CC150+CJ150+CQ150</f>
        <v>9998</v>
      </c>
      <c r="F150" s="124">
        <f t="shared" ref="F150:F152" si="219">+L150+S150+AG150+CD150+CK150+CR150</f>
        <v>10038</v>
      </c>
      <c r="G150" s="124">
        <f t="shared" ref="G150:G152" si="220">+M150+T150+AH150+CE150+CL150+CS150</f>
        <v>267</v>
      </c>
      <c r="H150" s="124"/>
      <c r="I150" s="125">
        <f t="shared" ref="I150:I152" si="221">+O150+V150+AJ150+CG150+CN150+CU150</f>
        <v>8536</v>
      </c>
      <c r="J150" s="118">
        <v>38</v>
      </c>
      <c r="K150" s="119">
        <v>297</v>
      </c>
      <c r="L150" s="119">
        <v>512</v>
      </c>
      <c r="M150" s="119">
        <v>38</v>
      </c>
      <c r="N150" s="119">
        <v>297</v>
      </c>
      <c r="O150" s="119">
        <v>512</v>
      </c>
      <c r="P150" s="120">
        <v>13</v>
      </c>
      <c r="Q150" s="116">
        <v>110</v>
      </c>
      <c r="R150" s="119">
        <v>2112</v>
      </c>
      <c r="S150" s="119">
        <v>1613</v>
      </c>
      <c r="T150" s="119">
        <v>46</v>
      </c>
      <c r="U150" s="119">
        <v>1406</v>
      </c>
      <c r="V150" s="119">
        <v>1109</v>
      </c>
      <c r="W150" s="120">
        <v>362</v>
      </c>
      <c r="X150" s="116">
        <v>67</v>
      </c>
      <c r="Y150" s="119">
        <v>807</v>
      </c>
      <c r="Z150" s="119">
        <v>522</v>
      </c>
      <c r="AA150" s="119">
        <v>26</v>
      </c>
      <c r="AB150" s="119">
        <v>403</v>
      </c>
      <c r="AC150" s="119">
        <v>305</v>
      </c>
      <c r="AD150" s="120">
        <v>246</v>
      </c>
      <c r="AE150" s="116">
        <v>147</v>
      </c>
      <c r="AF150" s="119">
        <v>6449</v>
      </c>
      <c r="AG150" s="119">
        <v>6441</v>
      </c>
      <c r="AH150" s="119">
        <v>133</v>
      </c>
      <c r="AI150" s="119">
        <v>5635</v>
      </c>
      <c r="AJ150" s="119">
        <v>5604</v>
      </c>
      <c r="AK150" s="120">
        <v>195</v>
      </c>
      <c r="AL150" s="116">
        <v>108</v>
      </c>
      <c r="AM150" s="119">
        <v>1069</v>
      </c>
      <c r="AN150" s="119">
        <v>1574</v>
      </c>
      <c r="AO150" s="119">
        <v>92</v>
      </c>
      <c r="AP150" s="119">
        <v>836</v>
      </c>
      <c r="AQ150" s="119">
        <v>1350</v>
      </c>
      <c r="AR150" s="120">
        <v>183</v>
      </c>
      <c r="AS150" s="116">
        <v>24</v>
      </c>
      <c r="AT150" s="119">
        <v>1108</v>
      </c>
      <c r="AU150" s="119">
        <v>1320</v>
      </c>
      <c r="AV150" s="119">
        <v>26</v>
      </c>
      <c r="AW150" s="119">
        <v>1147</v>
      </c>
      <c r="AX150" s="119">
        <v>1323</v>
      </c>
      <c r="AY150" s="120">
        <v>6</v>
      </c>
      <c r="AZ150" s="116">
        <v>15</v>
      </c>
      <c r="BA150" s="119">
        <v>4272</v>
      </c>
      <c r="BB150" s="119">
        <v>3547</v>
      </c>
      <c r="BC150" s="119">
        <v>15</v>
      </c>
      <c r="BD150" s="119">
        <v>3652</v>
      </c>
      <c r="BE150" s="119">
        <v>2931</v>
      </c>
      <c r="BF150" s="120">
        <v>6</v>
      </c>
      <c r="BG150" s="116">
        <v>37</v>
      </c>
      <c r="BH150" s="119">
        <v>3356</v>
      </c>
      <c r="BI150" s="119">
        <v>2433</v>
      </c>
      <c r="BJ150" s="119">
        <v>22</v>
      </c>
      <c r="BK150" s="119">
        <v>3125</v>
      </c>
      <c r="BL150" s="119">
        <v>2211</v>
      </c>
      <c r="BM150" s="119">
        <v>180</v>
      </c>
      <c r="BN150" s="116"/>
      <c r="BO150" s="119"/>
      <c r="BP150" s="119"/>
      <c r="BQ150" s="119"/>
      <c r="BR150" s="119"/>
      <c r="BS150" s="119"/>
      <c r="BT150" s="120"/>
      <c r="BU150" s="118"/>
      <c r="BV150" s="119"/>
      <c r="BW150" s="119"/>
      <c r="BX150" s="119"/>
      <c r="BY150" s="119"/>
      <c r="BZ150" s="119"/>
      <c r="CA150" s="119"/>
      <c r="CB150" s="116">
        <v>8</v>
      </c>
      <c r="CC150" s="119">
        <v>68</v>
      </c>
      <c r="CD150" s="119">
        <v>73</v>
      </c>
      <c r="CE150" s="119">
        <v>8</v>
      </c>
      <c r="CF150" s="48" t="s">
        <v>58</v>
      </c>
      <c r="CG150" s="119">
        <v>73</v>
      </c>
      <c r="CH150" s="120">
        <v>1</v>
      </c>
      <c r="CI150" s="118">
        <v>29</v>
      </c>
      <c r="CJ150" s="119">
        <v>767</v>
      </c>
      <c r="CK150" s="119">
        <v>890</v>
      </c>
      <c r="CL150" s="119">
        <v>23</v>
      </c>
      <c r="CM150" s="48" t="s">
        <v>17</v>
      </c>
      <c r="CN150" s="119">
        <v>729</v>
      </c>
      <c r="CO150" s="45">
        <v>11</v>
      </c>
      <c r="CP150" s="116">
        <v>19</v>
      </c>
      <c r="CQ150" s="119">
        <v>305</v>
      </c>
      <c r="CR150" s="119">
        <v>509</v>
      </c>
      <c r="CS150" s="119">
        <v>19</v>
      </c>
      <c r="CT150" s="48" t="s">
        <v>17</v>
      </c>
      <c r="CU150" s="119">
        <v>509</v>
      </c>
      <c r="CV150" s="134" t="s">
        <v>17</v>
      </c>
      <c r="CW150" s="115"/>
      <c r="CX150" s="115"/>
      <c r="CY150" s="175">
        <v>221</v>
      </c>
      <c r="CZ150" s="117">
        <v>1608</v>
      </c>
      <c r="DA150" s="119">
        <v>4593</v>
      </c>
      <c r="DB150" s="119">
        <v>176</v>
      </c>
      <c r="DC150" s="48">
        <v>1130</v>
      </c>
      <c r="DD150" s="119">
        <v>3454</v>
      </c>
      <c r="DE150" s="46">
        <v>651</v>
      </c>
      <c r="DF150" s="213"/>
    </row>
    <row r="151" spans="2:110" hidden="1" x14ac:dyDescent="0.15">
      <c r="B151" s="8"/>
      <c r="C151" s="9" t="s">
        <v>1</v>
      </c>
      <c r="D151" s="121">
        <f t="shared" si="217"/>
        <v>331</v>
      </c>
      <c r="E151" s="122">
        <f t="shared" si="218"/>
        <v>7871</v>
      </c>
      <c r="F151" s="124">
        <f t="shared" si="219"/>
        <v>8635</v>
      </c>
      <c r="G151" s="124">
        <f t="shared" si="220"/>
        <v>291</v>
      </c>
      <c r="H151" s="124"/>
      <c r="I151" s="125">
        <f t="shared" si="221"/>
        <v>10993</v>
      </c>
      <c r="J151" s="123">
        <v>36</v>
      </c>
      <c r="K151" s="124">
        <v>231</v>
      </c>
      <c r="L151" s="124">
        <v>351</v>
      </c>
      <c r="M151" s="124">
        <v>36</v>
      </c>
      <c r="N151" s="124">
        <v>231</v>
      </c>
      <c r="O151" s="124">
        <v>351</v>
      </c>
      <c r="P151" s="125">
        <v>13</v>
      </c>
      <c r="Q151" s="121">
        <v>100</v>
      </c>
      <c r="R151" s="124">
        <v>1648</v>
      </c>
      <c r="S151" s="124">
        <v>1351</v>
      </c>
      <c r="T151" s="124">
        <v>69</v>
      </c>
      <c r="U151" s="124">
        <v>1313</v>
      </c>
      <c r="V151" s="124">
        <v>1234</v>
      </c>
      <c r="W151" s="125">
        <v>394</v>
      </c>
      <c r="X151" s="121">
        <v>65</v>
      </c>
      <c r="Y151" s="124">
        <v>883</v>
      </c>
      <c r="Z151" s="124">
        <v>592</v>
      </c>
      <c r="AA151" s="124">
        <v>38</v>
      </c>
      <c r="AB151" s="124">
        <v>478</v>
      </c>
      <c r="AC151" s="124">
        <v>312</v>
      </c>
      <c r="AD151" s="125">
        <v>273</v>
      </c>
      <c r="AE151" s="121">
        <v>151</v>
      </c>
      <c r="AF151" s="124">
        <v>4833</v>
      </c>
      <c r="AG151" s="124">
        <v>5222</v>
      </c>
      <c r="AH151" s="124">
        <v>143</v>
      </c>
      <c r="AI151" s="124">
        <v>7514</v>
      </c>
      <c r="AJ151" s="124">
        <v>7804</v>
      </c>
      <c r="AK151" s="125">
        <v>203</v>
      </c>
      <c r="AL151" s="121">
        <v>114</v>
      </c>
      <c r="AM151" s="124">
        <v>1170</v>
      </c>
      <c r="AN151" s="124">
        <v>1846</v>
      </c>
      <c r="AO151" s="124">
        <v>102</v>
      </c>
      <c r="AP151" s="124">
        <v>959</v>
      </c>
      <c r="AQ151" s="124">
        <v>1621</v>
      </c>
      <c r="AR151" s="125">
        <v>195</v>
      </c>
      <c r="AS151" s="121">
        <v>33</v>
      </c>
      <c r="AT151" s="124">
        <v>2374</v>
      </c>
      <c r="AU151" s="124">
        <v>2352</v>
      </c>
      <c r="AV151" s="124">
        <v>31</v>
      </c>
      <c r="AW151" s="124">
        <v>2337</v>
      </c>
      <c r="AX151" s="124">
        <v>2319</v>
      </c>
      <c r="AY151" s="125">
        <v>8</v>
      </c>
      <c r="AZ151" s="121">
        <v>4</v>
      </c>
      <c r="BA151" s="124">
        <v>1289</v>
      </c>
      <c r="BB151" s="124">
        <v>1024</v>
      </c>
      <c r="BC151" s="124">
        <v>10</v>
      </c>
      <c r="BD151" s="124">
        <v>4218</v>
      </c>
      <c r="BE151" s="124">
        <v>3864</v>
      </c>
      <c r="BF151" s="104" t="s">
        <v>60</v>
      </c>
      <c r="BG151" s="121">
        <v>31</v>
      </c>
      <c r="BH151" s="124">
        <v>1104</v>
      </c>
      <c r="BI151" s="124">
        <v>984</v>
      </c>
      <c r="BJ151" s="124">
        <v>20</v>
      </c>
      <c r="BK151" s="124">
        <v>897</v>
      </c>
      <c r="BL151" s="124">
        <v>761</v>
      </c>
      <c r="BM151" s="124">
        <v>191</v>
      </c>
      <c r="BN151" s="121"/>
      <c r="BO151" s="124"/>
      <c r="BP151" s="124"/>
      <c r="BQ151" s="124"/>
      <c r="BR151" s="124"/>
      <c r="BS151" s="124"/>
      <c r="BT151" s="125"/>
      <c r="BU151" s="123"/>
      <c r="BV151" s="124"/>
      <c r="BW151" s="124"/>
      <c r="BX151" s="124"/>
      <c r="BY151" s="124"/>
      <c r="BZ151" s="124"/>
      <c r="CA151" s="124"/>
      <c r="CB151" s="121">
        <v>12</v>
      </c>
      <c r="CC151" s="124">
        <v>127</v>
      </c>
      <c r="CD151" s="124">
        <v>172</v>
      </c>
      <c r="CE151" s="124">
        <v>12</v>
      </c>
      <c r="CF151" s="48" t="s">
        <v>59</v>
      </c>
      <c r="CG151" s="124">
        <v>172</v>
      </c>
      <c r="CH151" s="125">
        <v>1</v>
      </c>
      <c r="CI151" s="123">
        <v>19</v>
      </c>
      <c r="CJ151" s="124">
        <v>847</v>
      </c>
      <c r="CK151" s="124">
        <v>1095</v>
      </c>
      <c r="CL151" s="124">
        <v>18</v>
      </c>
      <c r="CM151" s="48" t="s">
        <v>59</v>
      </c>
      <c r="CN151" s="123">
        <v>988</v>
      </c>
      <c r="CO151" s="46">
        <v>9</v>
      </c>
      <c r="CP151" s="121">
        <v>13</v>
      </c>
      <c r="CQ151" s="124">
        <v>185</v>
      </c>
      <c r="CR151" s="124">
        <v>444</v>
      </c>
      <c r="CS151" s="124">
        <v>13</v>
      </c>
      <c r="CT151" s="48" t="s">
        <v>59</v>
      </c>
      <c r="CU151" s="124">
        <v>444</v>
      </c>
      <c r="CV151" s="104" t="s">
        <v>17</v>
      </c>
      <c r="CW151" s="115"/>
      <c r="CX151" s="115"/>
      <c r="CY151" s="176">
        <v>200</v>
      </c>
      <c r="CZ151" s="124">
        <v>1617</v>
      </c>
      <c r="DA151" s="124">
        <v>4532</v>
      </c>
      <c r="DB151" s="124">
        <v>180</v>
      </c>
      <c r="DC151" s="124">
        <v>1385</v>
      </c>
      <c r="DD151" s="48">
        <v>3801</v>
      </c>
      <c r="DE151" s="124">
        <v>668</v>
      </c>
      <c r="DF151" s="216"/>
    </row>
    <row r="152" spans="2:110" hidden="1" x14ac:dyDescent="0.15">
      <c r="B152" s="8"/>
      <c r="C152" s="9" t="s">
        <v>2</v>
      </c>
      <c r="D152" s="145">
        <f t="shared" si="217"/>
        <v>421</v>
      </c>
      <c r="E152" s="126">
        <f t="shared" si="218"/>
        <v>24498</v>
      </c>
      <c r="F152" s="147">
        <f t="shared" si="219"/>
        <v>27238</v>
      </c>
      <c r="G152" s="147">
        <f t="shared" si="220"/>
        <v>474</v>
      </c>
      <c r="H152" s="147"/>
      <c r="I152" s="148">
        <f t="shared" si="221"/>
        <v>27609</v>
      </c>
      <c r="J152" s="123">
        <v>39</v>
      </c>
      <c r="K152" s="124">
        <v>220</v>
      </c>
      <c r="L152" s="124">
        <v>415</v>
      </c>
      <c r="M152" s="124">
        <v>39</v>
      </c>
      <c r="N152" s="124">
        <v>220</v>
      </c>
      <c r="O152" s="124">
        <v>415</v>
      </c>
      <c r="P152" s="125">
        <v>13</v>
      </c>
      <c r="Q152" s="121">
        <v>135</v>
      </c>
      <c r="R152" s="124">
        <v>3124</v>
      </c>
      <c r="S152" s="124">
        <v>2607</v>
      </c>
      <c r="T152" s="124">
        <v>180</v>
      </c>
      <c r="U152" s="124">
        <v>3518</v>
      </c>
      <c r="V152" s="124">
        <v>2779</v>
      </c>
      <c r="W152" s="125">
        <v>349</v>
      </c>
      <c r="X152" s="121">
        <v>74</v>
      </c>
      <c r="Y152" s="124">
        <v>892</v>
      </c>
      <c r="Z152" s="124">
        <v>587</v>
      </c>
      <c r="AA152" s="124">
        <v>105</v>
      </c>
      <c r="AB152" s="124">
        <v>1377</v>
      </c>
      <c r="AC152" s="124">
        <v>873</v>
      </c>
      <c r="AD152" s="125">
        <v>242</v>
      </c>
      <c r="AE152" s="121">
        <v>183</v>
      </c>
      <c r="AF152" s="124">
        <v>19228</v>
      </c>
      <c r="AG152" s="124">
        <v>21808</v>
      </c>
      <c r="AH152" s="124">
        <v>198</v>
      </c>
      <c r="AI152" s="124">
        <v>19442</v>
      </c>
      <c r="AJ152" s="124">
        <v>21994</v>
      </c>
      <c r="AK152" s="125">
        <v>188</v>
      </c>
      <c r="AL152" s="121">
        <v>133</v>
      </c>
      <c r="AM152" s="124">
        <v>1510</v>
      </c>
      <c r="AN152" s="124">
        <v>2318</v>
      </c>
      <c r="AO152" s="124">
        <v>152</v>
      </c>
      <c r="AP152" s="124">
        <v>1781</v>
      </c>
      <c r="AQ152" s="124">
        <v>2536</v>
      </c>
      <c r="AR152" s="125">
        <v>176</v>
      </c>
      <c r="AS152" s="121">
        <v>30</v>
      </c>
      <c r="AT152" s="124">
        <v>4356</v>
      </c>
      <c r="AU152" s="124">
        <v>4051</v>
      </c>
      <c r="AV152" s="124">
        <v>26</v>
      </c>
      <c r="AW152" s="124">
        <v>4279</v>
      </c>
      <c r="AX152" s="124">
        <v>4019</v>
      </c>
      <c r="AY152" s="148">
        <v>12</v>
      </c>
      <c r="AZ152" s="121">
        <v>20</v>
      </c>
      <c r="BA152" s="124">
        <v>13362</v>
      </c>
      <c r="BB152" s="124">
        <v>15439</v>
      </c>
      <c r="BC152" s="124">
        <v>20</v>
      </c>
      <c r="BD152" s="124">
        <v>13362</v>
      </c>
      <c r="BE152" s="124">
        <v>15439</v>
      </c>
      <c r="BF152" s="160" t="s">
        <v>17</v>
      </c>
      <c r="BG152" s="121">
        <v>40</v>
      </c>
      <c r="BH152" s="124">
        <v>2570</v>
      </c>
      <c r="BI152" s="124">
        <v>2270</v>
      </c>
      <c r="BJ152" s="124">
        <v>57</v>
      </c>
      <c r="BK152" s="124">
        <v>2834</v>
      </c>
      <c r="BL152" s="124">
        <v>2483</v>
      </c>
      <c r="BM152" s="124">
        <v>174</v>
      </c>
      <c r="BN152" s="121"/>
      <c r="BO152" s="124"/>
      <c r="BP152" s="124"/>
      <c r="BQ152" s="124"/>
      <c r="BR152" s="124"/>
      <c r="BS152" s="124"/>
      <c r="BT152" s="125"/>
      <c r="BU152" s="123"/>
      <c r="BV152" s="124"/>
      <c r="BW152" s="124"/>
      <c r="BX152" s="124"/>
      <c r="BY152" s="124"/>
      <c r="BZ152" s="124"/>
      <c r="CA152" s="124"/>
      <c r="CB152" s="121">
        <v>12</v>
      </c>
      <c r="CC152" s="124">
        <v>602</v>
      </c>
      <c r="CD152" s="124">
        <v>621</v>
      </c>
      <c r="CE152" s="124">
        <v>12</v>
      </c>
      <c r="CF152" s="55" t="s">
        <v>59</v>
      </c>
      <c r="CG152" s="124">
        <v>621</v>
      </c>
      <c r="CH152" s="125">
        <v>1</v>
      </c>
      <c r="CI152" s="123">
        <v>29</v>
      </c>
      <c r="CJ152" s="124">
        <v>878</v>
      </c>
      <c r="CK152" s="124">
        <v>1105</v>
      </c>
      <c r="CL152" s="124">
        <v>22</v>
      </c>
      <c r="CM152" s="55" t="s">
        <v>59</v>
      </c>
      <c r="CN152" s="124">
        <v>1118</v>
      </c>
      <c r="CO152" s="46">
        <v>13</v>
      </c>
      <c r="CP152" s="121">
        <v>23</v>
      </c>
      <c r="CQ152" s="124">
        <v>446</v>
      </c>
      <c r="CR152" s="124">
        <v>682</v>
      </c>
      <c r="CS152" s="124">
        <v>23</v>
      </c>
      <c r="CT152" s="55" t="s">
        <v>59</v>
      </c>
      <c r="CU152" s="124">
        <v>682</v>
      </c>
      <c r="CV152" s="160" t="s">
        <v>17</v>
      </c>
      <c r="CW152" s="115"/>
      <c r="CX152" s="115"/>
      <c r="CY152" s="186">
        <v>326</v>
      </c>
      <c r="CZ152" s="187">
        <v>2452</v>
      </c>
      <c r="DA152" s="198">
        <v>7174</v>
      </c>
      <c r="DB152" s="187">
        <v>337</v>
      </c>
      <c r="DC152" s="188">
        <v>2592</v>
      </c>
      <c r="DD152" s="188">
        <v>7565</v>
      </c>
      <c r="DE152" s="208">
        <v>655</v>
      </c>
      <c r="DF152" s="214"/>
    </row>
    <row r="153" spans="2:110" hidden="1" x14ac:dyDescent="0.15">
      <c r="B153" s="8"/>
      <c r="C153" s="10" t="s">
        <v>3</v>
      </c>
      <c r="D153" s="142">
        <f t="shared" ref="D153:D154" si="222">+J153+Q153+AE153+CB153+CI153+CP153</f>
        <v>344</v>
      </c>
      <c r="E153" s="128">
        <f t="shared" ref="E153:E154" si="223">+K153+R153+AF153+CC153+CJ153+CQ153</f>
        <v>9821</v>
      </c>
      <c r="F153" s="143">
        <f t="shared" ref="F153:F154" si="224">+L153+S153+AG153+CD153+CK153+CR153</f>
        <v>11153</v>
      </c>
      <c r="G153" s="143">
        <f t="shared" ref="G153:G154" si="225">+M153+T153+AH153+CE153+CL153+CS153</f>
        <v>547</v>
      </c>
      <c r="H153" s="143"/>
      <c r="I153" s="144">
        <f t="shared" ref="I153:I154" si="226">+O153+V153+AJ153+CG153+CN153+CU153</f>
        <v>13004</v>
      </c>
      <c r="J153" s="129">
        <v>43</v>
      </c>
      <c r="K153" s="130">
        <v>268</v>
      </c>
      <c r="L153" s="130">
        <v>571</v>
      </c>
      <c r="M153" s="130">
        <v>44</v>
      </c>
      <c r="N153" s="130">
        <v>274</v>
      </c>
      <c r="O153" s="130">
        <v>578</v>
      </c>
      <c r="P153" s="131">
        <v>12</v>
      </c>
      <c r="Q153" s="127">
        <v>84</v>
      </c>
      <c r="R153" s="130">
        <v>1331</v>
      </c>
      <c r="S153" s="130">
        <v>1061</v>
      </c>
      <c r="T153" s="130">
        <v>237</v>
      </c>
      <c r="U153" s="130">
        <v>3201</v>
      </c>
      <c r="V153" s="130">
        <v>2383</v>
      </c>
      <c r="W153" s="131">
        <v>196</v>
      </c>
      <c r="X153" s="127">
        <v>48</v>
      </c>
      <c r="Y153" s="130">
        <v>528</v>
      </c>
      <c r="Z153" s="130">
        <v>354</v>
      </c>
      <c r="AA153" s="130">
        <v>182</v>
      </c>
      <c r="AB153" s="130">
        <v>1905</v>
      </c>
      <c r="AC153" s="130">
        <v>1313</v>
      </c>
      <c r="AD153" s="131">
        <v>108</v>
      </c>
      <c r="AE153" s="127">
        <v>162</v>
      </c>
      <c r="AF153" s="130">
        <v>6928</v>
      </c>
      <c r="AG153" s="130">
        <v>7529</v>
      </c>
      <c r="AH153" s="130">
        <v>229</v>
      </c>
      <c r="AI153" s="130">
        <v>7642</v>
      </c>
      <c r="AJ153" s="130">
        <v>8531</v>
      </c>
      <c r="AK153" s="131">
        <v>121</v>
      </c>
      <c r="AL153" s="127">
        <v>123</v>
      </c>
      <c r="AM153" s="130">
        <v>1230</v>
      </c>
      <c r="AN153" s="130">
        <v>1748</v>
      </c>
      <c r="AO153" s="130">
        <v>191</v>
      </c>
      <c r="AP153" s="130">
        <v>2353</v>
      </c>
      <c r="AQ153" s="130">
        <v>2821</v>
      </c>
      <c r="AR153" s="131">
        <v>108</v>
      </c>
      <c r="AS153" s="127">
        <v>26</v>
      </c>
      <c r="AT153" s="130">
        <v>1393</v>
      </c>
      <c r="AU153" s="130">
        <v>1871</v>
      </c>
      <c r="AV153" s="130">
        <v>25</v>
      </c>
      <c r="AW153" s="130">
        <v>984</v>
      </c>
      <c r="AX153" s="130">
        <v>1800</v>
      </c>
      <c r="AY153" s="104">
        <v>13</v>
      </c>
      <c r="AZ153" s="127">
        <v>13</v>
      </c>
      <c r="BA153" s="130">
        <v>4305</v>
      </c>
      <c r="BB153" s="130">
        <v>3910</v>
      </c>
      <c r="BC153" s="130">
        <v>13</v>
      </c>
      <c r="BD153" s="130">
        <v>4305</v>
      </c>
      <c r="BE153" s="130">
        <v>3910</v>
      </c>
      <c r="BF153" s="104" t="s">
        <v>57</v>
      </c>
      <c r="BG153" s="127">
        <v>35</v>
      </c>
      <c r="BH153" s="130">
        <v>2463</v>
      </c>
      <c r="BI153" s="130">
        <v>2551</v>
      </c>
      <c r="BJ153" s="130">
        <v>105</v>
      </c>
      <c r="BK153" s="130">
        <v>3595</v>
      </c>
      <c r="BL153" s="130">
        <v>3630</v>
      </c>
      <c r="BM153" s="130">
        <v>104</v>
      </c>
      <c r="BN153" s="127"/>
      <c r="BO153" s="130"/>
      <c r="BP153" s="130"/>
      <c r="BQ153" s="130"/>
      <c r="BR153" s="130"/>
      <c r="BS153" s="130"/>
      <c r="BT153" s="131"/>
      <c r="BU153" s="129"/>
      <c r="BV153" s="130"/>
      <c r="BW153" s="130"/>
      <c r="BX153" s="130"/>
      <c r="BY153" s="130"/>
      <c r="BZ153" s="130"/>
      <c r="CA153" s="130"/>
      <c r="CB153" s="127">
        <v>5</v>
      </c>
      <c r="CC153" s="130">
        <v>35</v>
      </c>
      <c r="CD153" s="130">
        <v>53</v>
      </c>
      <c r="CE153" s="130">
        <v>5</v>
      </c>
      <c r="CF153" s="48" t="s">
        <v>58</v>
      </c>
      <c r="CG153" s="130">
        <v>53</v>
      </c>
      <c r="CH153" s="131">
        <v>1</v>
      </c>
      <c r="CI153" s="129">
        <v>30</v>
      </c>
      <c r="CJ153" s="130">
        <v>865</v>
      </c>
      <c r="CK153" s="130">
        <v>1210</v>
      </c>
      <c r="CL153" s="130">
        <v>12</v>
      </c>
      <c r="CM153" s="48" t="s">
        <v>17</v>
      </c>
      <c r="CN153" s="130">
        <v>730</v>
      </c>
      <c r="CO153" s="131">
        <v>22</v>
      </c>
      <c r="CP153" s="127">
        <v>20</v>
      </c>
      <c r="CQ153" s="130">
        <v>394</v>
      </c>
      <c r="CR153" s="130">
        <v>729</v>
      </c>
      <c r="CS153" s="130">
        <v>20</v>
      </c>
      <c r="CT153" s="48" t="s">
        <v>17</v>
      </c>
      <c r="CU153" s="130">
        <v>729</v>
      </c>
      <c r="CV153" s="134" t="s">
        <v>17</v>
      </c>
      <c r="CW153" s="115"/>
      <c r="CX153" s="115"/>
      <c r="CY153" s="177">
        <v>175</v>
      </c>
      <c r="CZ153" s="130">
        <v>1617</v>
      </c>
      <c r="DA153" s="130">
        <v>4779</v>
      </c>
      <c r="DB153" s="130">
        <v>136</v>
      </c>
      <c r="DC153" s="59">
        <v>1137</v>
      </c>
      <c r="DD153" s="130">
        <v>3470</v>
      </c>
      <c r="DE153" s="46">
        <v>693</v>
      </c>
      <c r="DF153" s="213"/>
    </row>
    <row r="154" spans="2:110" hidden="1" x14ac:dyDescent="0.15">
      <c r="B154" s="8"/>
      <c r="C154" s="9" t="s">
        <v>4</v>
      </c>
      <c r="D154" s="121">
        <f t="shared" si="222"/>
        <v>370</v>
      </c>
      <c r="E154" s="122">
        <f t="shared" si="223"/>
        <v>10075</v>
      </c>
      <c r="F154" s="124">
        <f t="shared" si="224"/>
        <v>11314</v>
      </c>
      <c r="G154" s="124">
        <f t="shared" si="225"/>
        <v>327</v>
      </c>
      <c r="H154" s="124"/>
      <c r="I154" s="125">
        <f t="shared" si="226"/>
        <v>10439</v>
      </c>
      <c r="J154" s="123">
        <v>50</v>
      </c>
      <c r="K154" s="124">
        <v>340</v>
      </c>
      <c r="L154" s="124">
        <v>626</v>
      </c>
      <c r="M154" s="124">
        <v>49</v>
      </c>
      <c r="N154" s="124">
        <v>286</v>
      </c>
      <c r="O154" s="124">
        <v>528</v>
      </c>
      <c r="P154" s="125">
        <v>12</v>
      </c>
      <c r="Q154" s="121">
        <v>87</v>
      </c>
      <c r="R154" s="124">
        <v>1353</v>
      </c>
      <c r="S154" s="124">
        <v>1198</v>
      </c>
      <c r="T154" s="124">
        <v>60</v>
      </c>
      <c r="U154" s="124">
        <v>1326</v>
      </c>
      <c r="V154" s="124">
        <v>959</v>
      </c>
      <c r="W154" s="125">
        <v>224</v>
      </c>
      <c r="X154" s="121">
        <v>59</v>
      </c>
      <c r="Y154" s="124">
        <v>730</v>
      </c>
      <c r="Z154" s="124">
        <v>573</v>
      </c>
      <c r="AA154" s="124">
        <v>32</v>
      </c>
      <c r="AB154" s="124">
        <v>438</v>
      </c>
      <c r="AC154" s="124">
        <v>322</v>
      </c>
      <c r="AD154" s="125">
        <v>135</v>
      </c>
      <c r="AE154" s="121">
        <v>170</v>
      </c>
      <c r="AF154" s="124">
        <v>6695</v>
      </c>
      <c r="AG154" s="124">
        <v>7142</v>
      </c>
      <c r="AH154" s="124">
        <v>159</v>
      </c>
      <c r="AI154" s="124">
        <v>6718</v>
      </c>
      <c r="AJ154" s="124">
        <v>7069</v>
      </c>
      <c r="AK154" s="125">
        <v>132</v>
      </c>
      <c r="AL154" s="121">
        <v>142</v>
      </c>
      <c r="AM154" s="124">
        <v>1424</v>
      </c>
      <c r="AN154" s="124">
        <v>1845</v>
      </c>
      <c r="AO154" s="124">
        <v>125</v>
      </c>
      <c r="AP154" s="124">
        <v>1223</v>
      </c>
      <c r="AQ154" s="124">
        <v>1631</v>
      </c>
      <c r="AR154" s="125">
        <v>125</v>
      </c>
      <c r="AS154" s="121">
        <v>19</v>
      </c>
      <c r="AT154" s="124">
        <v>1581</v>
      </c>
      <c r="AU154" s="124">
        <v>1397</v>
      </c>
      <c r="AV154" s="124">
        <v>25</v>
      </c>
      <c r="AW154" s="124">
        <v>1805</v>
      </c>
      <c r="AX154" s="124">
        <v>1538</v>
      </c>
      <c r="AY154" s="104">
        <v>7</v>
      </c>
      <c r="AZ154" s="121">
        <v>9</v>
      </c>
      <c r="BA154" s="124">
        <v>3690</v>
      </c>
      <c r="BB154" s="124">
        <v>3900</v>
      </c>
      <c r="BC154" s="124">
        <v>9</v>
      </c>
      <c r="BD154" s="124">
        <v>3690</v>
      </c>
      <c r="BE154" s="124">
        <v>3900</v>
      </c>
      <c r="BF154" s="104" t="s">
        <v>51</v>
      </c>
      <c r="BG154" s="121">
        <v>55</v>
      </c>
      <c r="BH154" s="124">
        <v>2536</v>
      </c>
      <c r="BI154" s="124">
        <v>2009</v>
      </c>
      <c r="BJ154" s="124">
        <v>42</v>
      </c>
      <c r="BK154" s="124">
        <v>2357</v>
      </c>
      <c r="BL154" s="124">
        <v>1810</v>
      </c>
      <c r="BM154" s="124">
        <v>117</v>
      </c>
      <c r="BN154" s="121"/>
      <c r="BO154" s="124"/>
      <c r="BP154" s="124"/>
      <c r="BQ154" s="124"/>
      <c r="BR154" s="124"/>
      <c r="BS154" s="124"/>
      <c r="BT154" s="125"/>
      <c r="BU154" s="123"/>
      <c r="BV154" s="124"/>
      <c r="BW154" s="124"/>
      <c r="BX154" s="124"/>
      <c r="BY154" s="124"/>
      <c r="BZ154" s="124"/>
      <c r="CA154" s="124"/>
      <c r="CB154" s="121">
        <v>9</v>
      </c>
      <c r="CC154" s="124">
        <v>89</v>
      </c>
      <c r="CD154" s="124">
        <v>180</v>
      </c>
      <c r="CE154" s="124">
        <v>9</v>
      </c>
      <c r="CF154" s="48"/>
      <c r="CG154" s="124"/>
      <c r="CH154" s="125"/>
      <c r="CI154" s="123">
        <v>27</v>
      </c>
      <c r="CJ154" s="124">
        <v>904</v>
      </c>
      <c r="CK154" s="124">
        <v>1268</v>
      </c>
      <c r="CL154" s="124">
        <v>23</v>
      </c>
      <c r="CM154" s="48" t="s">
        <v>17</v>
      </c>
      <c r="CN154" s="124">
        <v>983</v>
      </c>
      <c r="CO154" s="125">
        <v>17</v>
      </c>
      <c r="CP154" s="121">
        <v>27</v>
      </c>
      <c r="CQ154" s="124">
        <v>694</v>
      </c>
      <c r="CR154" s="124">
        <v>900</v>
      </c>
      <c r="CS154" s="124">
        <v>27</v>
      </c>
      <c r="CT154" s="48" t="s">
        <v>17</v>
      </c>
      <c r="CU154" s="124">
        <v>900</v>
      </c>
      <c r="CV154" s="104" t="s">
        <v>17</v>
      </c>
      <c r="CW154" s="115"/>
      <c r="CX154" s="115"/>
      <c r="CY154" s="176">
        <v>198</v>
      </c>
      <c r="CZ154" s="124">
        <v>1748</v>
      </c>
      <c r="DA154" s="124">
        <v>5230</v>
      </c>
      <c r="DB154" s="124">
        <v>163</v>
      </c>
      <c r="DC154" s="48">
        <v>1391</v>
      </c>
      <c r="DD154" s="124">
        <v>4307</v>
      </c>
      <c r="DE154" s="46">
        <v>590</v>
      </c>
      <c r="DF154" s="213"/>
    </row>
    <row r="155" spans="2:110" hidden="1" x14ac:dyDescent="0.15">
      <c r="B155" s="8"/>
      <c r="C155" s="9" t="s">
        <v>5</v>
      </c>
      <c r="D155" s="145">
        <f t="shared" ref="D155:G156" si="227">+J155+Q155+AE155+CB155+CI155+CP155</f>
        <v>384</v>
      </c>
      <c r="E155" s="126">
        <f t="shared" si="227"/>
        <v>13115</v>
      </c>
      <c r="F155" s="147">
        <f t="shared" si="227"/>
        <v>17766</v>
      </c>
      <c r="G155" s="147">
        <f t="shared" si="227"/>
        <v>351</v>
      </c>
      <c r="H155" s="147"/>
      <c r="I155" s="148">
        <f t="shared" ref="I155:I160" si="228">+O155+V155+AJ155+CG155+CN155+CU155</f>
        <v>15459</v>
      </c>
      <c r="J155" s="123">
        <v>31</v>
      </c>
      <c r="K155" s="124">
        <v>461</v>
      </c>
      <c r="L155" s="124">
        <v>1472</v>
      </c>
      <c r="M155" s="124">
        <v>30</v>
      </c>
      <c r="N155" s="124">
        <v>438</v>
      </c>
      <c r="O155" s="124">
        <v>1431</v>
      </c>
      <c r="P155" s="125">
        <v>12</v>
      </c>
      <c r="Q155" s="121">
        <v>107</v>
      </c>
      <c r="R155" s="124">
        <v>2214</v>
      </c>
      <c r="S155" s="124">
        <v>2167</v>
      </c>
      <c r="T155" s="124">
        <v>78</v>
      </c>
      <c r="U155" s="124">
        <v>1758</v>
      </c>
      <c r="V155" s="124">
        <v>1904</v>
      </c>
      <c r="W155" s="125">
        <v>253</v>
      </c>
      <c r="X155" s="121">
        <v>61</v>
      </c>
      <c r="Y155" s="124">
        <v>814</v>
      </c>
      <c r="Z155" s="124">
        <v>503</v>
      </c>
      <c r="AA155" s="124">
        <v>42</v>
      </c>
      <c r="AB155" s="124">
        <v>561</v>
      </c>
      <c r="AC155" s="124">
        <v>459</v>
      </c>
      <c r="AD155" s="125">
        <v>154</v>
      </c>
      <c r="AE155" s="121">
        <v>201</v>
      </c>
      <c r="AF155" s="124">
        <v>9405</v>
      </c>
      <c r="AG155" s="124">
        <v>12807</v>
      </c>
      <c r="AH155" s="124">
        <v>203</v>
      </c>
      <c r="AI155" s="124">
        <v>7640</v>
      </c>
      <c r="AJ155" s="124">
        <v>11089</v>
      </c>
      <c r="AK155" s="125">
        <v>130</v>
      </c>
      <c r="AL155" s="121">
        <v>164</v>
      </c>
      <c r="AM155" s="124">
        <v>1553</v>
      </c>
      <c r="AN155" s="124">
        <v>2048</v>
      </c>
      <c r="AO155" s="124">
        <v>169</v>
      </c>
      <c r="AP155" s="124">
        <v>1621</v>
      </c>
      <c r="AQ155" s="124">
        <v>2142</v>
      </c>
      <c r="AR155" s="125">
        <v>120</v>
      </c>
      <c r="AS155" s="121">
        <v>20</v>
      </c>
      <c r="AT155" s="124">
        <v>1017</v>
      </c>
      <c r="AU155" s="124">
        <v>2573</v>
      </c>
      <c r="AV155" s="124">
        <v>21</v>
      </c>
      <c r="AW155" s="124">
        <v>1047</v>
      </c>
      <c r="AX155" s="124">
        <v>2599</v>
      </c>
      <c r="AY155" s="160">
        <v>6</v>
      </c>
      <c r="AZ155" s="121">
        <v>17</v>
      </c>
      <c r="BA155" s="124">
        <v>6835</v>
      </c>
      <c r="BB155" s="124">
        <v>8186</v>
      </c>
      <c r="BC155" s="124">
        <v>13</v>
      </c>
      <c r="BD155" s="124">
        <v>4972</v>
      </c>
      <c r="BE155" s="124">
        <v>6348</v>
      </c>
      <c r="BF155" s="125">
        <v>4</v>
      </c>
      <c r="BG155" s="121">
        <v>61</v>
      </c>
      <c r="BH155" s="124">
        <v>1244</v>
      </c>
      <c r="BI155" s="124">
        <v>1206</v>
      </c>
      <c r="BJ155" s="124">
        <v>60</v>
      </c>
      <c r="BK155" s="124">
        <v>1282</v>
      </c>
      <c r="BL155" s="124">
        <v>1279</v>
      </c>
      <c r="BM155" s="124">
        <v>118</v>
      </c>
      <c r="BN155" s="121"/>
      <c r="BO155" s="124"/>
      <c r="BP155" s="124"/>
      <c r="BQ155" s="124"/>
      <c r="BR155" s="124"/>
      <c r="BS155" s="124"/>
      <c r="BT155" s="125"/>
      <c r="BU155" s="123"/>
      <c r="BV155" s="124"/>
      <c r="BW155" s="124"/>
      <c r="BX155" s="124"/>
      <c r="BY155" s="124"/>
      <c r="BZ155" s="124"/>
      <c r="CA155" s="124"/>
      <c r="CB155" s="121">
        <v>13</v>
      </c>
      <c r="CC155" s="124">
        <v>133</v>
      </c>
      <c r="CD155" s="124">
        <v>156</v>
      </c>
      <c r="CE155" s="124">
        <v>13</v>
      </c>
      <c r="CF155" s="55" t="s">
        <v>17</v>
      </c>
      <c r="CG155" s="124">
        <v>156</v>
      </c>
      <c r="CH155" s="125">
        <v>1</v>
      </c>
      <c r="CI155" s="123">
        <v>23</v>
      </c>
      <c r="CJ155" s="124">
        <v>785</v>
      </c>
      <c r="CK155" s="124">
        <v>933</v>
      </c>
      <c r="CL155" s="124">
        <v>18</v>
      </c>
      <c r="CM155" s="55" t="s">
        <v>17</v>
      </c>
      <c r="CN155" s="124">
        <v>648</v>
      </c>
      <c r="CO155" s="125">
        <v>17</v>
      </c>
      <c r="CP155" s="121">
        <v>9</v>
      </c>
      <c r="CQ155" s="124">
        <v>117</v>
      </c>
      <c r="CR155" s="124">
        <v>231</v>
      </c>
      <c r="CS155" s="124">
        <v>9</v>
      </c>
      <c r="CT155" s="55" t="s">
        <v>17</v>
      </c>
      <c r="CU155" s="124">
        <v>231</v>
      </c>
      <c r="CV155" s="160" t="s">
        <v>17</v>
      </c>
      <c r="CW155" s="115"/>
      <c r="CX155" s="115"/>
      <c r="CY155" s="176">
        <v>221</v>
      </c>
      <c r="CZ155" s="124">
        <v>1910</v>
      </c>
      <c r="DA155" s="124">
        <v>5700</v>
      </c>
      <c r="DB155" s="124">
        <v>221</v>
      </c>
      <c r="DC155" s="55">
        <v>1832</v>
      </c>
      <c r="DD155" s="124">
        <v>5309</v>
      </c>
      <c r="DE155" s="207">
        <v>590</v>
      </c>
      <c r="DF155" s="213"/>
    </row>
    <row r="156" spans="2:110" hidden="1" x14ac:dyDescent="0.15">
      <c r="B156" s="8"/>
      <c r="C156" s="10" t="s">
        <v>6</v>
      </c>
      <c r="D156" s="121">
        <f t="shared" si="227"/>
        <v>407</v>
      </c>
      <c r="E156" s="122">
        <f t="shared" si="227"/>
        <v>10766</v>
      </c>
      <c r="F156" s="124">
        <f t="shared" si="227"/>
        <v>11796</v>
      </c>
      <c r="G156" s="124">
        <f t="shared" si="227"/>
        <v>349</v>
      </c>
      <c r="H156" s="124"/>
      <c r="I156" s="125">
        <f t="shared" si="228"/>
        <v>12064</v>
      </c>
      <c r="J156" s="129">
        <v>30</v>
      </c>
      <c r="K156" s="130">
        <v>279</v>
      </c>
      <c r="L156" s="130">
        <v>455</v>
      </c>
      <c r="M156" s="130">
        <v>28</v>
      </c>
      <c r="N156" s="130">
        <v>252</v>
      </c>
      <c r="O156" s="130">
        <v>408</v>
      </c>
      <c r="P156" s="131">
        <v>12</v>
      </c>
      <c r="Q156" s="127">
        <v>121</v>
      </c>
      <c r="R156" s="130">
        <v>1578</v>
      </c>
      <c r="S156" s="130">
        <v>1384</v>
      </c>
      <c r="T156" s="130">
        <v>91</v>
      </c>
      <c r="U156" s="130">
        <v>1151</v>
      </c>
      <c r="V156" s="130">
        <v>981</v>
      </c>
      <c r="W156" s="131">
        <v>283</v>
      </c>
      <c r="X156" s="127">
        <v>75</v>
      </c>
      <c r="Y156" s="130">
        <v>846</v>
      </c>
      <c r="Z156" s="130">
        <v>544</v>
      </c>
      <c r="AA156" s="130">
        <v>56</v>
      </c>
      <c r="AB156" s="130">
        <v>558</v>
      </c>
      <c r="AC156" s="130">
        <v>381</v>
      </c>
      <c r="AD156" s="131">
        <v>173</v>
      </c>
      <c r="AE156" s="127">
        <v>203</v>
      </c>
      <c r="AF156" s="130">
        <v>7932</v>
      </c>
      <c r="AG156" s="130">
        <v>8524</v>
      </c>
      <c r="AH156" s="130">
        <v>188</v>
      </c>
      <c r="AI156" s="130">
        <v>8992</v>
      </c>
      <c r="AJ156" s="130">
        <v>9605</v>
      </c>
      <c r="AK156" s="131">
        <v>145</v>
      </c>
      <c r="AL156" s="127">
        <v>154</v>
      </c>
      <c r="AM156" s="130">
        <v>1720</v>
      </c>
      <c r="AN156" s="130">
        <v>2661</v>
      </c>
      <c r="AO156" s="130">
        <v>139</v>
      </c>
      <c r="AP156" s="130">
        <v>1480</v>
      </c>
      <c r="AQ156" s="130">
        <v>2373</v>
      </c>
      <c r="AR156" s="131">
        <v>135</v>
      </c>
      <c r="AS156" s="127">
        <v>41</v>
      </c>
      <c r="AT156" s="130">
        <v>1838</v>
      </c>
      <c r="AU156" s="130">
        <v>2035</v>
      </c>
      <c r="AV156" s="130">
        <v>38</v>
      </c>
      <c r="AW156" s="130">
        <v>1783</v>
      </c>
      <c r="AX156" s="130">
        <v>2007</v>
      </c>
      <c r="AY156" s="104">
        <v>9</v>
      </c>
      <c r="AZ156" s="127">
        <v>8</v>
      </c>
      <c r="BA156" s="130">
        <v>4374</v>
      </c>
      <c r="BB156" s="130">
        <v>3828</v>
      </c>
      <c r="BC156" s="130">
        <v>11</v>
      </c>
      <c r="BD156" s="130">
        <v>5729</v>
      </c>
      <c r="BE156" s="130">
        <v>5225</v>
      </c>
      <c r="BF156" s="131">
        <v>1</v>
      </c>
      <c r="BG156" s="127">
        <v>60</v>
      </c>
      <c r="BH156" s="130">
        <v>3868</v>
      </c>
      <c r="BI156" s="130">
        <v>3277</v>
      </c>
      <c r="BJ156" s="130">
        <v>49</v>
      </c>
      <c r="BK156" s="130">
        <v>3654</v>
      </c>
      <c r="BL156" s="130">
        <v>3006</v>
      </c>
      <c r="BM156" s="130">
        <v>129</v>
      </c>
      <c r="BN156" s="127"/>
      <c r="BO156" s="130"/>
      <c r="BP156" s="130"/>
      <c r="BQ156" s="130"/>
      <c r="BR156" s="130"/>
      <c r="BS156" s="130"/>
      <c r="BT156" s="131"/>
      <c r="BU156" s="129"/>
      <c r="BV156" s="130"/>
      <c r="BW156" s="130"/>
      <c r="BX156" s="130"/>
      <c r="BY156" s="130"/>
      <c r="BZ156" s="130"/>
      <c r="CA156" s="130"/>
      <c r="CB156" s="127">
        <v>3</v>
      </c>
      <c r="CC156" s="130">
        <v>37</v>
      </c>
      <c r="CD156" s="130">
        <v>46</v>
      </c>
      <c r="CE156" s="130">
        <v>3</v>
      </c>
      <c r="CF156" s="48" t="s">
        <v>61</v>
      </c>
      <c r="CG156" s="130">
        <v>46</v>
      </c>
      <c r="CH156" s="131">
        <v>1</v>
      </c>
      <c r="CI156" s="129">
        <v>21</v>
      </c>
      <c r="CJ156" s="130">
        <v>791</v>
      </c>
      <c r="CK156" s="130">
        <v>963</v>
      </c>
      <c r="CL156" s="130">
        <v>16</v>
      </c>
      <c r="CM156" s="48" t="s">
        <v>63</v>
      </c>
      <c r="CN156" s="130">
        <v>691</v>
      </c>
      <c r="CO156" s="131">
        <v>19</v>
      </c>
      <c r="CP156" s="127">
        <v>29</v>
      </c>
      <c r="CQ156" s="130">
        <v>149</v>
      </c>
      <c r="CR156" s="130">
        <v>424</v>
      </c>
      <c r="CS156" s="130">
        <v>23</v>
      </c>
      <c r="CT156" s="48" t="s">
        <v>17</v>
      </c>
      <c r="CU156" s="130">
        <v>333</v>
      </c>
      <c r="CV156" s="134" t="s">
        <v>17</v>
      </c>
      <c r="CW156" s="115"/>
      <c r="CX156" s="115"/>
      <c r="CY156" s="177">
        <v>286</v>
      </c>
      <c r="CZ156" s="130">
        <v>2278</v>
      </c>
      <c r="DA156" s="130">
        <v>6724</v>
      </c>
      <c r="DB156" s="130">
        <v>260</v>
      </c>
      <c r="DC156" s="59">
        <v>2066</v>
      </c>
      <c r="DD156" s="130">
        <v>6156</v>
      </c>
      <c r="DE156" s="46">
        <v>616</v>
      </c>
      <c r="DF156" s="213"/>
    </row>
    <row r="157" spans="2:110" hidden="1" x14ac:dyDescent="0.15">
      <c r="B157" s="8"/>
      <c r="C157" s="9" t="s">
        <v>7</v>
      </c>
      <c r="D157" s="121">
        <f t="shared" ref="D157:D158" si="229">+J157+Q157+AE157+CB157+CI157+CP157</f>
        <v>376</v>
      </c>
      <c r="E157" s="122">
        <f t="shared" ref="E157:E158" si="230">+K157+R157+AF157+CC157+CJ157+CQ157</f>
        <v>10373</v>
      </c>
      <c r="F157" s="124">
        <f t="shared" ref="F157:F158" si="231">+L157+S157+AG157+CD157+CK157+CR157</f>
        <v>11205</v>
      </c>
      <c r="G157" s="124">
        <f t="shared" ref="G157:G158" si="232">+M157+T157+AH157+CE157+CL157+CS157</f>
        <v>348</v>
      </c>
      <c r="H157" s="124"/>
      <c r="I157" s="125">
        <f t="shared" si="228"/>
        <v>11350</v>
      </c>
      <c r="J157" s="171">
        <v>37</v>
      </c>
      <c r="K157" s="124">
        <v>315</v>
      </c>
      <c r="L157" s="124">
        <v>700</v>
      </c>
      <c r="M157" s="124">
        <v>36</v>
      </c>
      <c r="N157" s="124">
        <v>288</v>
      </c>
      <c r="O157" s="124">
        <v>651</v>
      </c>
      <c r="P157" s="125">
        <v>12</v>
      </c>
      <c r="Q157" s="220">
        <v>109</v>
      </c>
      <c r="R157" s="124">
        <v>1517</v>
      </c>
      <c r="S157" s="124">
        <v>1226</v>
      </c>
      <c r="T157" s="124">
        <v>100</v>
      </c>
      <c r="U157" s="124">
        <v>1510</v>
      </c>
      <c r="V157" s="124">
        <v>1469</v>
      </c>
      <c r="W157" s="125">
        <v>292</v>
      </c>
      <c r="X157" s="121">
        <v>66</v>
      </c>
      <c r="Y157" s="124">
        <v>724</v>
      </c>
      <c r="Z157" s="124">
        <v>469</v>
      </c>
      <c r="AA157" s="124">
        <v>61</v>
      </c>
      <c r="AB157" s="124">
        <v>581</v>
      </c>
      <c r="AC157" s="124">
        <v>407</v>
      </c>
      <c r="AD157" s="125">
        <v>178</v>
      </c>
      <c r="AE157" s="121">
        <v>185</v>
      </c>
      <c r="AF157" s="124">
        <v>7911</v>
      </c>
      <c r="AG157" s="124">
        <v>8163</v>
      </c>
      <c r="AH157" s="124">
        <v>172</v>
      </c>
      <c r="AI157" s="124">
        <v>8133</v>
      </c>
      <c r="AJ157" s="124">
        <v>8181</v>
      </c>
      <c r="AK157" s="125">
        <v>166</v>
      </c>
      <c r="AL157" s="121">
        <v>143</v>
      </c>
      <c r="AM157" s="124">
        <v>1599</v>
      </c>
      <c r="AN157" s="124">
        <v>2260</v>
      </c>
      <c r="AO157" s="124">
        <v>120</v>
      </c>
      <c r="AP157" s="124">
        <v>1267</v>
      </c>
      <c r="AQ157" s="124">
        <v>1875</v>
      </c>
      <c r="AR157" s="125">
        <v>158</v>
      </c>
      <c r="AS157" s="121">
        <v>37</v>
      </c>
      <c r="AT157" s="124">
        <v>4045</v>
      </c>
      <c r="AU157" s="124">
        <v>4004</v>
      </c>
      <c r="AV157" s="124">
        <v>46</v>
      </c>
      <c r="AW157" s="124">
        <v>4091</v>
      </c>
      <c r="AX157" s="124">
        <v>3966</v>
      </c>
      <c r="AY157" s="104">
        <v>8</v>
      </c>
      <c r="AZ157" s="121">
        <v>5</v>
      </c>
      <c r="BA157" s="124">
        <v>2267</v>
      </c>
      <c r="BB157" s="124">
        <v>1899</v>
      </c>
      <c r="BC157" s="124">
        <v>6</v>
      </c>
      <c r="BD157" s="124">
        <v>2775</v>
      </c>
      <c r="BE157" s="124">
        <v>2340</v>
      </c>
      <c r="BF157" s="125"/>
      <c r="BG157" s="121">
        <v>74</v>
      </c>
      <c r="BH157" s="124">
        <v>2427</v>
      </c>
      <c r="BI157" s="124">
        <v>2067</v>
      </c>
      <c r="BJ157" s="124">
        <v>52</v>
      </c>
      <c r="BK157" s="124">
        <v>2094</v>
      </c>
      <c r="BL157" s="124">
        <v>1682</v>
      </c>
      <c r="BM157" s="124">
        <v>151</v>
      </c>
      <c r="BN157" s="121"/>
      <c r="BO157" s="124"/>
      <c r="BP157" s="124"/>
      <c r="BQ157" s="124"/>
      <c r="BR157" s="124"/>
      <c r="BS157" s="124"/>
      <c r="BT157" s="125"/>
      <c r="BU157" s="123"/>
      <c r="BV157" s="124"/>
      <c r="BW157" s="124"/>
      <c r="BX157" s="124"/>
      <c r="BY157" s="124"/>
      <c r="BZ157" s="124"/>
      <c r="CA157" s="124"/>
      <c r="CB157" s="121">
        <v>12</v>
      </c>
      <c r="CC157" s="124">
        <v>114</v>
      </c>
      <c r="CD157" s="124">
        <v>152</v>
      </c>
      <c r="CE157" s="124">
        <v>12</v>
      </c>
      <c r="CF157" s="48" t="s">
        <v>63</v>
      </c>
      <c r="CG157" s="124">
        <v>152</v>
      </c>
      <c r="CH157" s="125">
        <v>1</v>
      </c>
      <c r="CI157" s="123">
        <v>16</v>
      </c>
      <c r="CJ157" s="124">
        <v>295</v>
      </c>
      <c r="CK157" s="124">
        <v>540</v>
      </c>
      <c r="CL157" s="124">
        <v>11</v>
      </c>
      <c r="CM157" s="48" t="s">
        <v>62</v>
      </c>
      <c r="CN157" s="124">
        <v>473</v>
      </c>
      <c r="CO157" s="125">
        <v>24</v>
      </c>
      <c r="CP157" s="121">
        <v>17</v>
      </c>
      <c r="CQ157" s="124">
        <v>221</v>
      </c>
      <c r="CR157" s="124">
        <v>424</v>
      </c>
      <c r="CS157" s="124">
        <v>17</v>
      </c>
      <c r="CT157" s="48" t="s">
        <v>62</v>
      </c>
      <c r="CU157" s="124">
        <v>424</v>
      </c>
      <c r="CV157" s="104" t="s">
        <v>17</v>
      </c>
      <c r="CW157" s="115"/>
      <c r="CX157" s="115"/>
      <c r="CY157" s="193">
        <v>292</v>
      </c>
      <c r="CZ157" s="218">
        <v>2293</v>
      </c>
      <c r="DA157" s="217">
        <v>7112</v>
      </c>
      <c r="DB157" s="192">
        <v>230</v>
      </c>
      <c r="DC157" s="217">
        <v>1794</v>
      </c>
      <c r="DD157" s="217">
        <v>5900</v>
      </c>
      <c r="DE157" s="209">
        <v>678</v>
      </c>
      <c r="DF157" s="214"/>
    </row>
    <row r="158" spans="2:110" hidden="1" x14ac:dyDescent="0.15">
      <c r="B158" s="8"/>
      <c r="C158" s="9" t="s">
        <v>8</v>
      </c>
      <c r="D158" s="145">
        <f t="shared" si="229"/>
        <v>431</v>
      </c>
      <c r="E158" s="126">
        <f t="shared" si="230"/>
        <v>12439</v>
      </c>
      <c r="F158" s="147">
        <f t="shared" si="231"/>
        <v>15201</v>
      </c>
      <c r="G158" s="147">
        <f t="shared" si="232"/>
        <v>493</v>
      </c>
      <c r="H158" s="147"/>
      <c r="I158" s="194">
        <f t="shared" si="228"/>
        <v>15005</v>
      </c>
      <c r="J158" s="222">
        <v>41</v>
      </c>
      <c r="K158" s="221">
        <v>451</v>
      </c>
      <c r="L158" s="221">
        <v>1453</v>
      </c>
      <c r="M158" s="221">
        <v>39</v>
      </c>
      <c r="N158" s="221">
        <v>400</v>
      </c>
      <c r="O158" s="221">
        <v>1360</v>
      </c>
      <c r="P158" s="219">
        <v>12</v>
      </c>
      <c r="Q158" s="145">
        <v>123</v>
      </c>
      <c r="R158" s="147">
        <v>1521</v>
      </c>
      <c r="S158" s="147">
        <v>1360</v>
      </c>
      <c r="T158" s="147">
        <v>184</v>
      </c>
      <c r="U158" s="147">
        <v>2061</v>
      </c>
      <c r="V158" s="147">
        <v>1686</v>
      </c>
      <c r="W158" s="148">
        <v>231</v>
      </c>
      <c r="X158" s="121">
        <v>69</v>
      </c>
      <c r="Y158" s="124">
        <v>747</v>
      </c>
      <c r="Z158" s="124">
        <v>492</v>
      </c>
      <c r="AA158" s="124">
        <v>109</v>
      </c>
      <c r="AB158" s="124">
        <v>1294</v>
      </c>
      <c r="AC158" s="124">
        <v>831</v>
      </c>
      <c r="AD158" s="125">
        <v>138</v>
      </c>
      <c r="AE158" s="121">
        <v>221</v>
      </c>
      <c r="AF158" s="124">
        <v>9960</v>
      </c>
      <c r="AG158" s="124">
        <v>11350</v>
      </c>
      <c r="AH158" s="124">
        <v>217</v>
      </c>
      <c r="AI158" s="124">
        <v>9283</v>
      </c>
      <c r="AJ158" s="124">
        <v>10810</v>
      </c>
      <c r="AK158" s="125">
        <v>170</v>
      </c>
      <c r="AL158" s="121">
        <v>175</v>
      </c>
      <c r="AM158" s="124">
        <v>1974</v>
      </c>
      <c r="AN158" s="124">
        <v>2675</v>
      </c>
      <c r="AO158" s="124">
        <v>173</v>
      </c>
      <c r="AP158" s="124">
        <v>2079</v>
      </c>
      <c r="AQ158" s="124">
        <v>2769</v>
      </c>
      <c r="AR158" s="125">
        <v>160</v>
      </c>
      <c r="AS158" s="121">
        <v>27</v>
      </c>
      <c r="AT158" s="124">
        <v>1789</v>
      </c>
      <c r="AU158" s="124">
        <v>2224</v>
      </c>
      <c r="AV158" s="124">
        <v>26</v>
      </c>
      <c r="AW158" s="124">
        <v>1839</v>
      </c>
      <c r="AX158" s="124">
        <v>2262</v>
      </c>
      <c r="AY158" s="160">
        <v>9</v>
      </c>
      <c r="AZ158" s="121">
        <v>19</v>
      </c>
      <c r="BA158" s="124">
        <v>6197</v>
      </c>
      <c r="BB158" s="124">
        <v>6451</v>
      </c>
      <c r="BC158" s="124">
        <v>18</v>
      </c>
      <c r="BD158" s="124">
        <v>5365</v>
      </c>
      <c r="BE158" s="124">
        <v>5779</v>
      </c>
      <c r="BF158" s="148">
        <v>1</v>
      </c>
      <c r="BG158" s="121">
        <v>78</v>
      </c>
      <c r="BH158" s="124">
        <v>2523</v>
      </c>
      <c r="BI158" s="124">
        <v>2204</v>
      </c>
      <c r="BJ158" s="124">
        <v>78</v>
      </c>
      <c r="BK158" s="124">
        <v>2632</v>
      </c>
      <c r="BL158" s="124">
        <v>2303</v>
      </c>
      <c r="BM158" s="124">
        <v>152</v>
      </c>
      <c r="BN158" s="121"/>
      <c r="BO158" s="124"/>
      <c r="BP158" s="124"/>
      <c r="BQ158" s="124"/>
      <c r="BR158" s="124"/>
      <c r="BS158" s="124"/>
      <c r="BT158" s="125"/>
      <c r="BU158" s="123"/>
      <c r="BV158" s="124"/>
      <c r="BW158" s="124"/>
      <c r="BX158" s="124"/>
      <c r="BY158" s="124"/>
      <c r="BZ158" s="124"/>
      <c r="CA158" s="124"/>
      <c r="CB158" s="121">
        <v>11</v>
      </c>
      <c r="CC158" s="124">
        <v>66</v>
      </c>
      <c r="CD158" s="124">
        <v>68</v>
      </c>
      <c r="CE158" s="124">
        <v>11</v>
      </c>
      <c r="CF158" s="55" t="s">
        <v>64</v>
      </c>
      <c r="CG158" s="124">
        <v>68</v>
      </c>
      <c r="CH158" s="125">
        <v>1</v>
      </c>
      <c r="CI158" s="123">
        <v>15</v>
      </c>
      <c r="CJ158" s="124">
        <v>291</v>
      </c>
      <c r="CK158" s="124">
        <v>557</v>
      </c>
      <c r="CL158" s="124">
        <v>22</v>
      </c>
      <c r="CM158" s="55" t="s">
        <v>17</v>
      </c>
      <c r="CN158" s="124">
        <v>668</v>
      </c>
      <c r="CO158" s="125">
        <v>17</v>
      </c>
      <c r="CP158" s="121">
        <v>20</v>
      </c>
      <c r="CQ158" s="124">
        <v>150</v>
      </c>
      <c r="CR158" s="124">
        <v>413</v>
      </c>
      <c r="CS158" s="124">
        <v>20</v>
      </c>
      <c r="CT158" s="55" t="s">
        <v>17</v>
      </c>
      <c r="CU158" s="124">
        <v>413</v>
      </c>
      <c r="CV158" s="160" t="s">
        <v>17</v>
      </c>
      <c r="CW158" s="115"/>
      <c r="CX158" s="115"/>
      <c r="CY158" s="199">
        <v>361</v>
      </c>
      <c r="CZ158" s="200">
        <v>2644</v>
      </c>
      <c r="DA158" s="200">
        <v>7840</v>
      </c>
      <c r="DB158" s="200">
        <v>383</v>
      </c>
      <c r="DC158" s="56">
        <v>3140</v>
      </c>
      <c r="DD158" s="200">
        <v>8686</v>
      </c>
      <c r="DE158" s="210">
        <v>656</v>
      </c>
      <c r="DF158" s="213"/>
    </row>
    <row r="159" spans="2:110" hidden="1" x14ac:dyDescent="0.15">
      <c r="B159" s="8"/>
      <c r="C159" s="10" t="s">
        <v>9</v>
      </c>
      <c r="D159" s="121">
        <f t="shared" ref="D159" si="233">+J159+Q159+AE159+CB159+CI159+CP159</f>
        <v>375</v>
      </c>
      <c r="E159" s="122">
        <f t="shared" ref="E159" si="234">+K159+R159+AF159+CC159+CJ159+CQ159</f>
        <v>10020</v>
      </c>
      <c r="F159" s="124">
        <f t="shared" ref="F159" si="235">+L159+S159+AG159+CD159+CK159+CR159</f>
        <v>11418</v>
      </c>
      <c r="G159" s="124">
        <f t="shared" ref="G159" si="236">+M159+T159+AH159+CE159+CL159+CS159</f>
        <v>357</v>
      </c>
      <c r="H159" s="124"/>
      <c r="I159" s="125">
        <f t="shared" si="228"/>
        <v>11930</v>
      </c>
      <c r="J159" s="169">
        <v>38</v>
      </c>
      <c r="K159" s="130">
        <v>370</v>
      </c>
      <c r="L159" s="130">
        <v>597</v>
      </c>
      <c r="M159" s="130">
        <v>35</v>
      </c>
      <c r="N159" s="130">
        <v>315</v>
      </c>
      <c r="O159" s="130">
        <v>498</v>
      </c>
      <c r="P159" s="131">
        <v>12</v>
      </c>
      <c r="Q159" s="223">
        <v>93</v>
      </c>
      <c r="R159" s="224">
        <v>2228</v>
      </c>
      <c r="S159" s="224">
        <v>2227</v>
      </c>
      <c r="T159" s="224">
        <v>77</v>
      </c>
      <c r="U159" s="224">
        <v>1995</v>
      </c>
      <c r="V159" s="224">
        <v>2093</v>
      </c>
      <c r="W159" s="223">
        <v>247</v>
      </c>
      <c r="X159" s="127">
        <v>51</v>
      </c>
      <c r="Y159" s="130">
        <v>734</v>
      </c>
      <c r="Z159" s="130">
        <v>444</v>
      </c>
      <c r="AA159" s="130">
        <v>44</v>
      </c>
      <c r="AB159" s="130">
        <v>585</v>
      </c>
      <c r="AC159" s="130">
        <v>367</v>
      </c>
      <c r="AD159" s="131">
        <v>145</v>
      </c>
      <c r="AE159" s="127">
        <v>192</v>
      </c>
      <c r="AF159" s="130">
        <v>6890</v>
      </c>
      <c r="AG159" s="130">
        <v>7479</v>
      </c>
      <c r="AH159" s="130">
        <v>193</v>
      </c>
      <c r="AI159" s="130">
        <v>7641</v>
      </c>
      <c r="AJ159" s="130">
        <v>8129</v>
      </c>
      <c r="AK159" s="131">
        <v>169</v>
      </c>
      <c r="AL159" s="127">
        <v>153</v>
      </c>
      <c r="AM159" s="130">
        <v>1619</v>
      </c>
      <c r="AN159" s="130">
        <v>2176</v>
      </c>
      <c r="AO159" s="130">
        <v>158</v>
      </c>
      <c r="AP159" s="130">
        <v>1677</v>
      </c>
      <c r="AQ159" s="130">
        <v>2230</v>
      </c>
      <c r="AR159" s="131">
        <v>155</v>
      </c>
      <c r="AS159" s="127">
        <v>34</v>
      </c>
      <c r="AT159" s="130">
        <v>3173</v>
      </c>
      <c r="AU159" s="130">
        <v>3494</v>
      </c>
      <c r="AV159" s="130">
        <v>29</v>
      </c>
      <c r="AW159" s="130">
        <v>3034</v>
      </c>
      <c r="AX159" s="130">
        <v>3418</v>
      </c>
      <c r="AY159" s="131">
        <v>14</v>
      </c>
      <c r="AZ159" s="127">
        <v>5</v>
      </c>
      <c r="BA159" s="130">
        <v>2098</v>
      </c>
      <c r="BB159" s="130">
        <v>1809</v>
      </c>
      <c r="BC159" s="130">
        <v>6</v>
      </c>
      <c r="BD159" s="130">
        <v>2930</v>
      </c>
      <c r="BE159" s="130">
        <v>2481</v>
      </c>
      <c r="BF159" s="104" t="s">
        <v>17</v>
      </c>
      <c r="BG159" s="127">
        <v>60</v>
      </c>
      <c r="BH159" s="130">
        <v>2319</v>
      </c>
      <c r="BI159" s="130">
        <v>2063</v>
      </c>
      <c r="BJ159" s="130">
        <v>66</v>
      </c>
      <c r="BK159" s="130">
        <v>2382</v>
      </c>
      <c r="BL159" s="130">
        <v>2120</v>
      </c>
      <c r="BM159" s="130">
        <v>146</v>
      </c>
      <c r="BN159" s="127"/>
      <c r="BO159" s="130"/>
      <c r="BP159" s="130"/>
      <c r="BQ159" s="130"/>
      <c r="BR159" s="130"/>
      <c r="BS159" s="130"/>
      <c r="BT159" s="131"/>
      <c r="BU159" s="129"/>
      <c r="BV159" s="130"/>
      <c r="BW159" s="130"/>
      <c r="BX159" s="130"/>
      <c r="BY159" s="130"/>
      <c r="BZ159" s="130"/>
      <c r="CA159" s="130"/>
      <c r="CB159" s="127">
        <v>10</v>
      </c>
      <c r="CC159" s="130">
        <v>152</v>
      </c>
      <c r="CD159" s="130">
        <v>155</v>
      </c>
      <c r="CE159" s="130">
        <v>10</v>
      </c>
      <c r="CF159" s="48" t="s">
        <v>17</v>
      </c>
      <c r="CG159" s="130">
        <v>155</v>
      </c>
      <c r="CH159" s="131">
        <v>1</v>
      </c>
      <c r="CI159" s="129">
        <v>18</v>
      </c>
      <c r="CJ159" s="130">
        <v>323</v>
      </c>
      <c r="CK159" s="130">
        <v>645</v>
      </c>
      <c r="CL159" s="130">
        <v>20</v>
      </c>
      <c r="CM159" s="48" t="s">
        <v>17</v>
      </c>
      <c r="CN159" s="130">
        <v>740</v>
      </c>
      <c r="CO159" s="131">
        <v>14</v>
      </c>
      <c r="CP159" s="127">
        <v>24</v>
      </c>
      <c r="CQ159" s="130">
        <v>57</v>
      </c>
      <c r="CR159" s="130">
        <v>315</v>
      </c>
      <c r="CS159" s="130">
        <v>22</v>
      </c>
      <c r="CT159" s="48" t="s">
        <v>17</v>
      </c>
      <c r="CU159" s="130">
        <v>315</v>
      </c>
      <c r="CV159" s="134" t="s">
        <v>17</v>
      </c>
      <c r="CW159" s="115"/>
      <c r="CX159" s="115"/>
      <c r="CY159" s="196">
        <v>271</v>
      </c>
      <c r="CZ159" s="197">
        <v>2119</v>
      </c>
      <c r="DA159" s="198">
        <v>5740</v>
      </c>
      <c r="DB159" s="197">
        <v>258</v>
      </c>
      <c r="DC159" s="198">
        <v>1721</v>
      </c>
      <c r="DD159" s="198">
        <v>4843</v>
      </c>
      <c r="DE159" s="211">
        <v>670</v>
      </c>
      <c r="DF159" s="214"/>
    </row>
    <row r="160" spans="2:110" hidden="1" x14ac:dyDescent="0.15">
      <c r="B160" s="8"/>
      <c r="C160" s="9" t="s">
        <v>10</v>
      </c>
      <c r="D160" s="121">
        <f t="shared" ref="D160" si="237">+J160+Q160+AE160+CB160+CI160+CP160</f>
        <v>382</v>
      </c>
      <c r="E160" s="122">
        <f t="shared" ref="E160" si="238">+K160+R160+AF160+CC160+CJ160+CQ160</f>
        <v>8850</v>
      </c>
      <c r="F160" s="124">
        <f t="shared" ref="F160" si="239">+L160+S160+AG160+CD160+CK160+CR160</f>
        <v>10602</v>
      </c>
      <c r="G160" s="124">
        <f t="shared" ref="G160" si="240">+M160+T160+AH160+CE160+CL160+CS160</f>
        <v>375</v>
      </c>
      <c r="H160" s="124"/>
      <c r="I160" s="125">
        <f t="shared" si="228"/>
        <v>10573</v>
      </c>
      <c r="J160" s="171">
        <v>37</v>
      </c>
      <c r="K160" s="124">
        <v>316</v>
      </c>
      <c r="L160" s="124">
        <v>658</v>
      </c>
      <c r="M160" s="124">
        <v>37</v>
      </c>
      <c r="N160" s="124">
        <v>280</v>
      </c>
      <c r="O160" s="124">
        <v>592</v>
      </c>
      <c r="P160" s="125">
        <v>11</v>
      </c>
      <c r="Q160" s="121">
        <v>102</v>
      </c>
      <c r="R160" s="124">
        <v>1356</v>
      </c>
      <c r="S160" s="124">
        <v>1304</v>
      </c>
      <c r="T160" s="124">
        <v>92</v>
      </c>
      <c r="U160" s="124">
        <v>1421</v>
      </c>
      <c r="V160" s="124">
        <v>1225</v>
      </c>
      <c r="W160" s="125">
        <v>257</v>
      </c>
      <c r="X160" s="121">
        <v>56</v>
      </c>
      <c r="Y160" s="124">
        <v>780</v>
      </c>
      <c r="Z160" s="124">
        <v>559</v>
      </c>
      <c r="AA160" s="124">
        <v>48</v>
      </c>
      <c r="AB160" s="124">
        <v>662</v>
      </c>
      <c r="AC160" s="124">
        <v>403</v>
      </c>
      <c r="AD160" s="125">
        <v>153</v>
      </c>
      <c r="AE160" s="121">
        <v>203</v>
      </c>
      <c r="AF160" s="124">
        <v>5579</v>
      </c>
      <c r="AG160" s="124">
        <v>6305</v>
      </c>
      <c r="AH160" s="124">
        <v>200</v>
      </c>
      <c r="AI160" s="124">
        <v>5514</v>
      </c>
      <c r="AJ160" s="124">
        <v>6219</v>
      </c>
      <c r="AK160" s="125">
        <v>172</v>
      </c>
      <c r="AL160" s="121">
        <v>162</v>
      </c>
      <c r="AM160" s="124">
        <v>1666</v>
      </c>
      <c r="AN160" s="124">
        <v>2416</v>
      </c>
      <c r="AO160" s="124">
        <v>158</v>
      </c>
      <c r="AP160" s="124">
        <v>1542</v>
      </c>
      <c r="AQ160" s="124">
        <v>2304</v>
      </c>
      <c r="AR160" s="125">
        <v>159</v>
      </c>
      <c r="AS160" s="121">
        <v>34</v>
      </c>
      <c r="AT160" s="124">
        <v>1367</v>
      </c>
      <c r="AU160" s="124">
        <v>1695</v>
      </c>
      <c r="AV160" s="124">
        <v>35</v>
      </c>
      <c r="AW160" s="124">
        <v>1426</v>
      </c>
      <c r="AX160" s="124">
        <v>1721</v>
      </c>
      <c r="AY160" s="125">
        <v>13</v>
      </c>
      <c r="AZ160" s="121">
        <v>7</v>
      </c>
      <c r="BA160" s="124">
        <v>2546</v>
      </c>
      <c r="BB160" s="124">
        <v>2194</v>
      </c>
      <c r="BC160" s="124">
        <v>7</v>
      </c>
      <c r="BD160" s="124">
        <v>2546</v>
      </c>
      <c r="BE160" s="124">
        <v>2194</v>
      </c>
      <c r="BF160" s="104" t="s">
        <v>71</v>
      </c>
      <c r="BG160" s="121">
        <v>68</v>
      </c>
      <c r="BH160" s="124">
        <v>1809</v>
      </c>
      <c r="BI160" s="124">
        <v>1839</v>
      </c>
      <c r="BJ160" s="124">
        <v>60</v>
      </c>
      <c r="BK160" s="124">
        <v>1665</v>
      </c>
      <c r="BL160" s="124">
        <v>1713</v>
      </c>
      <c r="BM160" s="124">
        <v>154</v>
      </c>
      <c r="BN160" s="121"/>
      <c r="BO160" s="124"/>
      <c r="BP160" s="124"/>
      <c r="BQ160" s="124"/>
      <c r="BR160" s="124"/>
      <c r="BS160" s="124"/>
      <c r="BT160" s="125"/>
      <c r="BU160" s="123"/>
      <c r="BV160" s="124"/>
      <c r="BW160" s="124"/>
      <c r="BX160" s="124"/>
      <c r="BY160" s="124"/>
      <c r="BZ160" s="124"/>
      <c r="CA160" s="124"/>
      <c r="CB160" s="121">
        <v>11</v>
      </c>
      <c r="CC160" s="124">
        <v>404</v>
      </c>
      <c r="CD160" s="124">
        <v>307</v>
      </c>
      <c r="CE160" s="124">
        <v>11</v>
      </c>
      <c r="CF160" s="48" t="s">
        <v>67</v>
      </c>
      <c r="CG160" s="124">
        <v>307</v>
      </c>
      <c r="CH160" s="125">
        <v>1</v>
      </c>
      <c r="CI160" s="123">
        <v>16</v>
      </c>
      <c r="CJ160" s="124">
        <v>859</v>
      </c>
      <c r="CK160" s="124">
        <v>1484</v>
      </c>
      <c r="CL160" s="124">
        <v>22</v>
      </c>
      <c r="CM160" s="48" t="s">
        <v>68</v>
      </c>
      <c r="CN160" s="124">
        <v>1686</v>
      </c>
      <c r="CO160" s="104">
        <v>8</v>
      </c>
      <c r="CP160" s="121">
        <v>13</v>
      </c>
      <c r="CQ160" s="124">
        <v>336</v>
      </c>
      <c r="CR160" s="124">
        <v>544</v>
      </c>
      <c r="CS160" s="124">
        <v>13</v>
      </c>
      <c r="CT160" s="48" t="s">
        <v>17</v>
      </c>
      <c r="CU160" s="124">
        <v>544</v>
      </c>
      <c r="CV160" s="104" t="s">
        <v>17</v>
      </c>
      <c r="CW160" s="115"/>
      <c r="CX160" s="115"/>
      <c r="CY160" s="202">
        <v>265</v>
      </c>
      <c r="CZ160" s="203">
        <v>2264</v>
      </c>
      <c r="DA160" s="204">
        <v>6138</v>
      </c>
      <c r="DB160" s="203">
        <v>291</v>
      </c>
      <c r="DC160" s="204">
        <v>2407</v>
      </c>
      <c r="DD160" s="204">
        <v>6264</v>
      </c>
      <c r="DE160" s="212">
        <v>644</v>
      </c>
      <c r="DF160" s="213"/>
    </row>
    <row r="161" spans="2:110" hidden="1" x14ac:dyDescent="0.15">
      <c r="B161" s="8"/>
      <c r="C161" s="9" t="s">
        <v>11</v>
      </c>
      <c r="D161" s="121">
        <f t="shared" ref="D161" si="241">+J161+Q161+AE161+CB161+CI161+CP161</f>
        <v>425</v>
      </c>
      <c r="E161" s="122">
        <f t="shared" ref="E161" si="242">+K161+R161+AF161+CC161+CJ161+CQ161</f>
        <v>12892</v>
      </c>
      <c r="F161" s="124">
        <f t="shared" ref="F161" si="243">+L161+S161+AG161+CD161+CK161+CR161</f>
        <v>15505</v>
      </c>
      <c r="G161" s="124">
        <f t="shared" ref="G161" si="244">+M161+T161+AH161+CE161+CL161+CS161</f>
        <v>424</v>
      </c>
      <c r="H161" s="124"/>
      <c r="I161" s="125">
        <f t="shared" ref="I161" si="245">+O161+V161+AJ161+CG161+CN161+CU161</f>
        <v>15494</v>
      </c>
      <c r="J161" s="172">
        <v>38</v>
      </c>
      <c r="K161" s="124">
        <v>349</v>
      </c>
      <c r="L161" s="124">
        <v>906</v>
      </c>
      <c r="M161" s="124">
        <v>36</v>
      </c>
      <c r="N161" s="124">
        <v>323</v>
      </c>
      <c r="O161" s="124">
        <v>859</v>
      </c>
      <c r="P161" s="125">
        <v>11</v>
      </c>
      <c r="Q161" s="121">
        <v>123</v>
      </c>
      <c r="R161" s="124">
        <v>1594</v>
      </c>
      <c r="S161" s="124">
        <v>1890</v>
      </c>
      <c r="T161" s="124">
        <v>117</v>
      </c>
      <c r="U161" s="124">
        <v>1635</v>
      </c>
      <c r="V161" s="124">
        <v>1804</v>
      </c>
      <c r="W161" s="125">
        <v>262</v>
      </c>
      <c r="X161" s="121">
        <v>54</v>
      </c>
      <c r="Y161" s="124">
        <v>508</v>
      </c>
      <c r="Z161" s="124">
        <v>356</v>
      </c>
      <c r="AA161" s="124">
        <v>65</v>
      </c>
      <c r="AB161" s="124">
        <v>805</v>
      </c>
      <c r="AC161" s="124">
        <v>578</v>
      </c>
      <c r="AD161" s="125">
        <v>142</v>
      </c>
      <c r="AE161" s="121">
        <v>196</v>
      </c>
      <c r="AF161" s="124">
        <v>9251</v>
      </c>
      <c r="AG161" s="124">
        <v>10148</v>
      </c>
      <c r="AH161" s="124">
        <v>202</v>
      </c>
      <c r="AI161" s="124">
        <v>9335</v>
      </c>
      <c r="AJ161" s="124">
        <v>10213</v>
      </c>
      <c r="AK161" s="125">
        <v>166</v>
      </c>
      <c r="AL161" s="121">
        <v>145</v>
      </c>
      <c r="AM161" s="124">
        <v>1574</v>
      </c>
      <c r="AN161" s="124">
        <v>2274</v>
      </c>
      <c r="AO161" s="124">
        <v>148</v>
      </c>
      <c r="AP161" s="124">
        <v>1602</v>
      </c>
      <c r="AQ161" s="124">
        <v>2300</v>
      </c>
      <c r="AR161" s="125">
        <v>156</v>
      </c>
      <c r="AS161" s="121">
        <v>39</v>
      </c>
      <c r="AT161" s="124">
        <v>2785</v>
      </c>
      <c r="AU161" s="124">
        <v>3558</v>
      </c>
      <c r="AV161" s="124">
        <v>42</v>
      </c>
      <c r="AW161" s="124">
        <v>2841</v>
      </c>
      <c r="AX161" s="124">
        <v>3597</v>
      </c>
      <c r="AY161" s="125">
        <v>10</v>
      </c>
      <c r="AZ161" s="121">
        <v>12</v>
      </c>
      <c r="BA161" s="124">
        <v>4892</v>
      </c>
      <c r="BB161" s="124">
        <v>4316</v>
      </c>
      <c r="BC161" s="124">
        <v>12</v>
      </c>
      <c r="BD161" s="124">
        <v>4892</v>
      </c>
      <c r="BE161" s="124">
        <v>4316</v>
      </c>
      <c r="BF161" s="104" t="s">
        <v>17</v>
      </c>
      <c r="BG161" s="121">
        <v>62</v>
      </c>
      <c r="BH161" s="124">
        <v>3256</v>
      </c>
      <c r="BI161" s="124">
        <v>3001</v>
      </c>
      <c r="BJ161" s="124">
        <v>65</v>
      </c>
      <c r="BK161" s="124">
        <v>3285</v>
      </c>
      <c r="BL161" s="124">
        <v>3028</v>
      </c>
      <c r="BM161" s="124">
        <v>151</v>
      </c>
      <c r="BN161" s="121"/>
      <c r="BO161" s="124"/>
      <c r="BP161" s="124"/>
      <c r="BQ161" s="124"/>
      <c r="BR161" s="124"/>
      <c r="BS161" s="124"/>
      <c r="BT161" s="125"/>
      <c r="BU161" s="123"/>
      <c r="BV161" s="124"/>
      <c r="BW161" s="124"/>
      <c r="BX161" s="124"/>
      <c r="BY161" s="124"/>
      <c r="BZ161" s="124"/>
      <c r="CA161" s="124"/>
      <c r="CB161" s="121">
        <v>12</v>
      </c>
      <c r="CC161" s="124">
        <v>254</v>
      </c>
      <c r="CD161" s="124">
        <v>249</v>
      </c>
      <c r="CE161" s="124">
        <v>12</v>
      </c>
      <c r="CF161" s="48" t="s">
        <v>66</v>
      </c>
      <c r="CG161" s="124">
        <v>249</v>
      </c>
      <c r="CH161" s="104">
        <v>1</v>
      </c>
      <c r="CI161" s="123">
        <v>23</v>
      </c>
      <c r="CJ161" s="124">
        <v>1191</v>
      </c>
      <c r="CK161" s="124">
        <v>1848</v>
      </c>
      <c r="CL161" s="124">
        <v>24</v>
      </c>
      <c r="CM161" s="48" t="s">
        <v>67</v>
      </c>
      <c r="CN161" s="124">
        <v>1905</v>
      </c>
      <c r="CO161" s="125">
        <v>7</v>
      </c>
      <c r="CP161" s="121">
        <v>33</v>
      </c>
      <c r="CQ161" s="124">
        <v>253</v>
      </c>
      <c r="CR161" s="124">
        <v>464</v>
      </c>
      <c r="CS161" s="124">
        <v>33</v>
      </c>
      <c r="CT161" s="48" t="s">
        <v>67</v>
      </c>
      <c r="CU161" s="124">
        <v>464</v>
      </c>
      <c r="CV161" s="160" t="s">
        <v>17</v>
      </c>
      <c r="CW161" s="115"/>
      <c r="CX161" s="115"/>
      <c r="CY161" s="176">
        <v>309</v>
      </c>
      <c r="CZ161" s="124">
        <v>2579</v>
      </c>
      <c r="DA161" s="124">
        <v>6999</v>
      </c>
      <c r="DB161" s="124">
        <v>261</v>
      </c>
      <c r="DC161" s="48">
        <v>2178</v>
      </c>
      <c r="DD161" s="124">
        <v>5807</v>
      </c>
      <c r="DE161" s="46">
        <v>674</v>
      </c>
      <c r="DF161" s="213"/>
    </row>
    <row r="162" spans="2:110" ht="15" thickTop="1" x14ac:dyDescent="0.15">
      <c r="B162" s="95" t="s">
        <v>54</v>
      </c>
      <c r="C162" s="96" t="s">
        <v>35</v>
      </c>
      <c r="D162" s="106">
        <f>SUM(D150:D161)</f>
        <v>4597</v>
      </c>
      <c r="E162" s="107">
        <f>SUM(E150:E161)</f>
        <v>140718</v>
      </c>
      <c r="F162" s="108">
        <f>SUM(F150:F161)</f>
        <v>161871</v>
      </c>
      <c r="G162" s="108">
        <f>SUM(G150:G161)</f>
        <v>4603</v>
      </c>
      <c r="H162" s="108"/>
      <c r="I162" s="109">
        <f t="shared" ref="I162" si="246">SUM(I150:I161)</f>
        <v>162456</v>
      </c>
      <c r="J162" s="111">
        <f>SUM(J150:J161)</f>
        <v>458</v>
      </c>
      <c r="K162" s="153">
        <f t="shared" ref="K162:O162" si="247">SUM(K150:K161)</f>
        <v>3897</v>
      </c>
      <c r="L162" s="154">
        <f t="shared" si="247"/>
        <v>8716</v>
      </c>
      <c r="M162" s="153">
        <f t="shared" si="247"/>
        <v>447</v>
      </c>
      <c r="N162" s="154">
        <f t="shared" si="247"/>
        <v>3604</v>
      </c>
      <c r="O162" s="153">
        <f t="shared" si="247"/>
        <v>8183</v>
      </c>
      <c r="P162" s="154"/>
      <c r="Q162" s="155">
        <f t="shared" ref="Q162:V162" si="248">SUM(Q150:Q161)</f>
        <v>1294</v>
      </c>
      <c r="R162" s="154">
        <f t="shared" si="248"/>
        <v>21576</v>
      </c>
      <c r="S162" s="108">
        <f t="shared" si="248"/>
        <v>19388</v>
      </c>
      <c r="T162" s="154">
        <f t="shared" si="248"/>
        <v>1331</v>
      </c>
      <c r="U162" s="108">
        <f t="shared" si="248"/>
        <v>22295</v>
      </c>
      <c r="V162" s="154">
        <f t="shared" si="248"/>
        <v>19626</v>
      </c>
      <c r="W162" s="111"/>
      <c r="X162" s="155">
        <f t="shared" ref="X162:AC162" si="249">SUM(X150:X161)</f>
        <v>745</v>
      </c>
      <c r="Y162" s="154">
        <f t="shared" si="249"/>
        <v>8993</v>
      </c>
      <c r="Z162" s="153">
        <f t="shared" si="249"/>
        <v>5995</v>
      </c>
      <c r="AA162" s="154">
        <f t="shared" si="249"/>
        <v>808</v>
      </c>
      <c r="AB162" s="153">
        <f t="shared" si="249"/>
        <v>9647</v>
      </c>
      <c r="AC162" s="154">
        <f t="shared" si="249"/>
        <v>6551</v>
      </c>
      <c r="AD162" s="157"/>
      <c r="AE162" s="154">
        <f t="shared" ref="AE162:AJ162" si="250">SUM(AE150:AE161)</f>
        <v>2214</v>
      </c>
      <c r="AF162" s="153">
        <f t="shared" si="250"/>
        <v>101061</v>
      </c>
      <c r="AG162" s="154">
        <f t="shared" si="250"/>
        <v>112918</v>
      </c>
      <c r="AH162" s="153">
        <f t="shared" si="250"/>
        <v>2237</v>
      </c>
      <c r="AI162" s="154">
        <f t="shared" si="250"/>
        <v>103489</v>
      </c>
      <c r="AJ162" s="153">
        <f t="shared" si="250"/>
        <v>115248</v>
      </c>
      <c r="AK162" s="154"/>
      <c r="AL162" s="155">
        <f t="shared" ref="AL162:AQ162" si="251">SUM(AL150:AL161)</f>
        <v>1716</v>
      </c>
      <c r="AM162" s="154">
        <f t="shared" si="251"/>
        <v>18108</v>
      </c>
      <c r="AN162" s="153">
        <f t="shared" si="251"/>
        <v>25841</v>
      </c>
      <c r="AO162" s="154">
        <f t="shared" si="251"/>
        <v>1727</v>
      </c>
      <c r="AP162" s="153">
        <f t="shared" si="251"/>
        <v>18420</v>
      </c>
      <c r="AQ162" s="154">
        <f t="shared" si="251"/>
        <v>25952</v>
      </c>
      <c r="AR162" s="157"/>
      <c r="AS162" s="154">
        <f t="shared" ref="AS162:AX162" si="252">SUM(AS150:AS161)</f>
        <v>364</v>
      </c>
      <c r="AT162" s="153">
        <f t="shared" si="252"/>
        <v>26826</v>
      </c>
      <c r="AU162" s="154">
        <f t="shared" si="252"/>
        <v>30574</v>
      </c>
      <c r="AV162" s="153">
        <f t="shared" si="252"/>
        <v>370</v>
      </c>
      <c r="AW162" s="154">
        <f t="shared" si="252"/>
        <v>26613</v>
      </c>
      <c r="AX162" s="153">
        <f t="shared" si="252"/>
        <v>30569</v>
      </c>
      <c r="AY162" s="154"/>
      <c r="AZ162" s="106">
        <f t="shared" ref="AZ162:BE162" si="253">SUM(AZ150:AZ161)</f>
        <v>134</v>
      </c>
      <c r="BA162" s="154">
        <f t="shared" si="253"/>
        <v>56127</v>
      </c>
      <c r="BB162" s="153">
        <f t="shared" si="253"/>
        <v>56503</v>
      </c>
      <c r="BC162" s="154">
        <f t="shared" si="253"/>
        <v>140</v>
      </c>
      <c r="BD162" s="153">
        <f t="shared" si="253"/>
        <v>58436</v>
      </c>
      <c r="BE162" s="154">
        <f t="shared" si="253"/>
        <v>58727</v>
      </c>
      <c r="BF162" s="157"/>
      <c r="BG162" s="154">
        <f t="shared" ref="BG162:BL162" si="254">SUM(BG150:BG161)</f>
        <v>661</v>
      </c>
      <c r="BH162" s="153">
        <f t="shared" si="254"/>
        <v>29475</v>
      </c>
      <c r="BI162" s="154">
        <f t="shared" si="254"/>
        <v>25904</v>
      </c>
      <c r="BJ162" s="153">
        <f t="shared" si="254"/>
        <v>676</v>
      </c>
      <c r="BK162" s="154">
        <f t="shared" si="254"/>
        <v>29802</v>
      </c>
      <c r="BL162" s="153">
        <f t="shared" si="254"/>
        <v>26026</v>
      </c>
      <c r="BM162" s="154"/>
      <c r="BN162" s="106"/>
      <c r="BO162" s="108"/>
      <c r="BP162" s="108"/>
      <c r="BQ162" s="108"/>
      <c r="BR162" s="108"/>
      <c r="BS162" s="108"/>
      <c r="BT162" s="109"/>
      <c r="BU162" s="110"/>
      <c r="BV162" s="108"/>
      <c r="BW162" s="108"/>
      <c r="BX162" s="108"/>
      <c r="BY162" s="108"/>
      <c r="BZ162" s="108"/>
      <c r="CA162" s="111"/>
      <c r="CB162" s="114">
        <f>SUM(CB150:CB161)</f>
        <v>118</v>
      </c>
      <c r="CC162" s="153">
        <f>SUM(CC150:CC161)</f>
        <v>2081</v>
      </c>
      <c r="CD162" s="154">
        <f>SUM(CD150:CD161)</f>
        <v>2232</v>
      </c>
      <c r="CE162" s="153">
        <f>SUM(CE150:CE161)</f>
        <v>118</v>
      </c>
      <c r="CF162" s="110"/>
      <c r="CG162" s="111">
        <f>SUM(CG150:CG161)</f>
        <v>2052</v>
      </c>
      <c r="CH162" s="159"/>
      <c r="CI162" s="154">
        <f>SUM(CI150:CI161)</f>
        <v>266</v>
      </c>
      <c r="CJ162" s="153">
        <f>SUM(CJ150:CJ161)</f>
        <v>8796</v>
      </c>
      <c r="CK162" s="154">
        <f>SUM(CK150:CK161)</f>
        <v>12538</v>
      </c>
      <c r="CL162" s="153">
        <f>SUM(CL150:CL161)</f>
        <v>231</v>
      </c>
      <c r="CM162" s="110"/>
      <c r="CN162" s="111">
        <f>SUM(CN150:CN161)</f>
        <v>11359</v>
      </c>
      <c r="CO162" s="159"/>
      <c r="CP162" s="111">
        <f>SUM(CP150:CP161)</f>
        <v>247</v>
      </c>
      <c r="CQ162" s="153">
        <f>SUM(CQ150:CQ161)</f>
        <v>3307</v>
      </c>
      <c r="CR162" s="153">
        <f>SUM(CR150:CR161)</f>
        <v>6079</v>
      </c>
      <c r="CS162" s="153">
        <f>SUM(CS150:CS161)</f>
        <v>239</v>
      </c>
      <c r="CT162" s="153"/>
      <c r="CU162" s="153">
        <f>SUM(CU150:CU161)</f>
        <v>5988</v>
      </c>
      <c r="CV162" s="161"/>
      <c r="CW162" s="115"/>
      <c r="CX162" s="115"/>
      <c r="CY162" s="179">
        <f t="shared" ref="CY162:DD162" si="255">SUM(CY150:CY161)</f>
        <v>3125</v>
      </c>
      <c r="CZ162" s="153">
        <f t="shared" si="255"/>
        <v>25129</v>
      </c>
      <c r="DA162" s="154">
        <f t="shared" si="255"/>
        <v>72561</v>
      </c>
      <c r="DB162" s="153">
        <f t="shared" si="255"/>
        <v>2896</v>
      </c>
      <c r="DC162" s="154">
        <f t="shared" si="255"/>
        <v>22773</v>
      </c>
      <c r="DD162" s="153">
        <f t="shared" si="255"/>
        <v>65562</v>
      </c>
      <c r="DE162" s="154"/>
      <c r="DF162" s="213"/>
    </row>
    <row r="163" spans="2:110" ht="15" thickBot="1" x14ac:dyDescent="0.2">
      <c r="B163" s="140" t="s">
        <v>39</v>
      </c>
      <c r="C163" s="141"/>
      <c r="D163" s="136">
        <f>D162/SUM(D136:D147)-1</f>
        <v>-6.8112710318264713E-2</v>
      </c>
      <c r="E163" s="135">
        <f t="shared" ref="E163:BP163" si="256">E162/SUM(E136:E147)-1</f>
        <v>0.21670485495655178</v>
      </c>
      <c r="F163" s="135">
        <f t="shared" si="256"/>
        <v>0.24638875200197119</v>
      </c>
      <c r="G163" s="135">
        <f t="shared" si="256"/>
        <v>-1.7921911670578217E-2</v>
      </c>
      <c r="H163" s="135"/>
      <c r="I163" s="137">
        <f t="shared" si="256"/>
        <v>0.29143447672800993</v>
      </c>
      <c r="J163" s="136">
        <f t="shared" si="256"/>
        <v>6.5116279069767469E-2</v>
      </c>
      <c r="K163" s="135">
        <f t="shared" si="256"/>
        <v>-7.258448357924796E-2</v>
      </c>
      <c r="L163" s="135">
        <f t="shared" si="256"/>
        <v>-9.8935180399048916E-2</v>
      </c>
      <c r="M163" s="135">
        <f t="shared" si="256"/>
        <v>9.0293453724605843E-3</v>
      </c>
      <c r="N163" s="135">
        <f t="shared" si="256"/>
        <v>-0.14718409843823943</v>
      </c>
      <c r="O163" s="135">
        <f t="shared" si="256"/>
        <v>-0.15621777686120852</v>
      </c>
      <c r="P163" s="137"/>
      <c r="Q163" s="136">
        <f t="shared" si="256"/>
        <v>-7.5053609721229431E-2</v>
      </c>
      <c r="R163" s="135">
        <f t="shared" si="256"/>
        <v>-5.4430712595319508E-2</v>
      </c>
      <c r="S163" s="135">
        <f t="shared" si="256"/>
        <v>-6.8958893584325831E-2</v>
      </c>
      <c r="T163" s="135">
        <f t="shared" si="256"/>
        <v>6.6506410256410353E-2</v>
      </c>
      <c r="U163" s="135">
        <f t="shared" si="256"/>
        <v>3.4762833008447069E-2</v>
      </c>
      <c r="V163" s="135">
        <f t="shared" si="256"/>
        <v>-1.6289910280186448E-2</v>
      </c>
      <c r="W163" s="137"/>
      <c r="X163" s="136">
        <f t="shared" si="256"/>
        <v>-0.16759776536312854</v>
      </c>
      <c r="Y163" s="135">
        <f t="shared" si="256"/>
        <v>-4.9164728272362068E-2</v>
      </c>
      <c r="Z163" s="135">
        <f t="shared" si="256"/>
        <v>-0.16130386121992168</v>
      </c>
      <c r="AA163" s="135">
        <f t="shared" si="256"/>
        <v>5.6209150326797408E-2</v>
      </c>
      <c r="AB163" s="135">
        <f t="shared" si="256"/>
        <v>0.18353576248313086</v>
      </c>
      <c r="AC163" s="135">
        <f t="shared" si="256"/>
        <v>7.8176431863067775E-2</v>
      </c>
      <c r="AD163" s="137"/>
      <c r="AE163" s="136">
        <f t="shared" si="256"/>
        <v>-0.12107979356887655</v>
      </c>
      <c r="AF163" s="135">
        <f t="shared" si="256"/>
        <v>0.26750865399086932</v>
      </c>
      <c r="AG163" s="135">
        <f t="shared" si="256"/>
        <v>0.33068574189518829</v>
      </c>
      <c r="AH163" s="135">
        <f t="shared" si="256"/>
        <v>-6.6360601001669406E-2</v>
      </c>
      <c r="AI163" s="135">
        <f t="shared" si="256"/>
        <v>0.36877537794119597</v>
      </c>
      <c r="AJ163" s="135">
        <f t="shared" si="256"/>
        <v>0.428174878556558</v>
      </c>
      <c r="AK163" s="137"/>
      <c r="AL163" s="136">
        <f t="shared" si="256"/>
        <v>-0.12849162011173187</v>
      </c>
      <c r="AM163" s="135">
        <f t="shared" si="256"/>
        <v>4.1707415290801464E-2</v>
      </c>
      <c r="AN163" s="135">
        <f t="shared" si="256"/>
        <v>0.12887160892927341</v>
      </c>
      <c r="AO163" s="135">
        <f t="shared" si="256"/>
        <v>-6.9002695417789806E-2</v>
      </c>
      <c r="AP163" s="135">
        <f t="shared" si="256"/>
        <v>0.18327230680285211</v>
      </c>
      <c r="AQ163" s="135">
        <f t="shared" si="256"/>
        <v>0.23633938354532891</v>
      </c>
      <c r="AR163" s="137"/>
      <c r="AS163" s="136">
        <f t="shared" si="256"/>
        <v>-0.13744075829383884</v>
      </c>
      <c r="AT163" s="135">
        <f t="shared" si="256"/>
        <v>0.19444320762277933</v>
      </c>
      <c r="AU163" s="135">
        <f t="shared" si="256"/>
        <v>0.21489310975125164</v>
      </c>
      <c r="AV163" s="135">
        <f t="shared" si="256"/>
        <v>-0.11483253588516751</v>
      </c>
      <c r="AW163" s="135">
        <f t="shared" si="256"/>
        <v>0.18760319514480783</v>
      </c>
      <c r="AX163" s="135">
        <f t="shared" si="256"/>
        <v>0.21648294798837986</v>
      </c>
      <c r="AY163" s="137"/>
      <c r="AZ163" s="136">
        <f t="shared" si="256"/>
        <v>4.6875E-2</v>
      </c>
      <c r="BA163" s="135">
        <f t="shared" si="256"/>
        <v>0.40704437202306343</v>
      </c>
      <c r="BB163" s="135">
        <f t="shared" si="256"/>
        <v>0.53540760869565207</v>
      </c>
      <c r="BC163" s="135">
        <f t="shared" si="256"/>
        <v>0.13821138211382111</v>
      </c>
      <c r="BD163" s="135">
        <f t="shared" si="256"/>
        <v>0.55286864553160964</v>
      </c>
      <c r="BE163" s="135">
        <f t="shared" si="256"/>
        <v>0.69849028227672383</v>
      </c>
      <c r="BF163" s="137"/>
      <c r="BG163" s="136">
        <f t="shared" si="256"/>
        <v>0.14956521739130424</v>
      </c>
      <c r="BH163" s="135">
        <f t="shared" si="256"/>
        <v>0.37444625786896713</v>
      </c>
      <c r="BI163" s="135">
        <f t="shared" si="256"/>
        <v>0.35488257754066632</v>
      </c>
      <c r="BJ163" s="135">
        <f t="shared" si="256"/>
        <v>0.46004319654427639</v>
      </c>
      <c r="BK163" s="135">
        <f t="shared" si="256"/>
        <v>0.51749070726615409</v>
      </c>
      <c r="BL163" s="135">
        <f t="shared" si="256"/>
        <v>0.48736998514115903</v>
      </c>
      <c r="BM163" s="137"/>
      <c r="BN163" s="136" t="e">
        <f t="shared" si="256"/>
        <v>#DIV/0!</v>
      </c>
      <c r="BO163" s="136" t="e">
        <f t="shared" si="256"/>
        <v>#DIV/0!</v>
      </c>
      <c r="BP163" s="136" t="e">
        <f t="shared" si="256"/>
        <v>#DIV/0!</v>
      </c>
      <c r="BQ163" s="136" t="e">
        <f t="shared" ref="BQ163:CU163" si="257">BQ162/SUM(BQ136:BQ147)-1</f>
        <v>#DIV/0!</v>
      </c>
      <c r="BR163" s="136" t="e">
        <f t="shared" si="257"/>
        <v>#DIV/0!</v>
      </c>
      <c r="BS163" s="136" t="e">
        <f t="shared" si="257"/>
        <v>#DIV/0!</v>
      </c>
      <c r="BT163" s="136" t="e">
        <f t="shared" si="257"/>
        <v>#DIV/0!</v>
      </c>
      <c r="BU163" s="136" t="e">
        <f t="shared" si="257"/>
        <v>#DIV/0!</v>
      </c>
      <c r="BV163" s="136" t="e">
        <f t="shared" si="257"/>
        <v>#DIV/0!</v>
      </c>
      <c r="BW163" s="136" t="e">
        <f t="shared" si="257"/>
        <v>#DIV/0!</v>
      </c>
      <c r="BX163" s="136" t="e">
        <f t="shared" si="257"/>
        <v>#DIV/0!</v>
      </c>
      <c r="BY163" s="136" t="e">
        <f t="shared" si="257"/>
        <v>#DIV/0!</v>
      </c>
      <c r="BZ163" s="136" t="e">
        <f t="shared" si="257"/>
        <v>#DIV/0!</v>
      </c>
      <c r="CA163" s="136" t="e">
        <f t="shared" si="257"/>
        <v>#DIV/0!</v>
      </c>
      <c r="CB163" s="136">
        <f t="shared" si="257"/>
        <v>-0.14492753623188404</v>
      </c>
      <c r="CC163" s="135">
        <f t="shared" si="257"/>
        <v>-0.31388064622485989</v>
      </c>
      <c r="CD163" s="135">
        <f t="shared" si="257"/>
        <v>-0.26360936984493566</v>
      </c>
      <c r="CE163" s="135">
        <f t="shared" si="257"/>
        <v>-0.15107913669064743</v>
      </c>
      <c r="CF163" s="135"/>
      <c r="CG163" s="135">
        <f t="shared" si="257"/>
        <v>-0.3688095970470624</v>
      </c>
      <c r="CH163" s="137"/>
      <c r="CI163" s="136">
        <f t="shared" si="257"/>
        <v>0.23720930232558146</v>
      </c>
      <c r="CJ163" s="135">
        <f t="shared" si="257"/>
        <v>1.2640926640926642</v>
      </c>
      <c r="CK163" s="135">
        <f t="shared" si="257"/>
        <v>0.79859417587146742</v>
      </c>
      <c r="CL163" s="135">
        <f t="shared" si="257"/>
        <v>8.733624454148492E-3</v>
      </c>
      <c r="CM163" s="135"/>
      <c r="CN163" s="135">
        <f t="shared" si="257"/>
        <v>0.47845893531172723</v>
      </c>
      <c r="CO163" s="137"/>
      <c r="CP163" s="136">
        <f t="shared" si="257"/>
        <v>6.4655172413793149E-2</v>
      </c>
      <c r="CQ163" s="135">
        <f t="shared" si="257"/>
        <v>0.66599496221662458</v>
      </c>
      <c r="CR163" s="135">
        <f t="shared" si="257"/>
        <v>0.34610274579273703</v>
      </c>
      <c r="CS163" s="135">
        <f t="shared" si="257"/>
        <v>3.0172413793103425E-2</v>
      </c>
      <c r="CT163" s="135"/>
      <c r="CU163" s="135">
        <f t="shared" si="257"/>
        <v>0.32595217006200183</v>
      </c>
      <c r="CV163" s="137"/>
      <c r="CW163" s="213"/>
      <c r="CX163" s="191"/>
      <c r="CY163" s="136">
        <f>CY162/SUM(CY136:CY147)-1</f>
        <v>-5.3030303030302983E-2</v>
      </c>
      <c r="CZ163" s="135">
        <f t="shared" ref="CZ163:DD163" si="258">CZ162/SUM(CZ136:CZ147)-1</f>
        <v>5.7634580748449071E-3</v>
      </c>
      <c r="DA163" s="135">
        <f t="shared" si="258"/>
        <v>3.7311832568512227E-2</v>
      </c>
      <c r="DB163" s="135">
        <f t="shared" si="258"/>
        <v>-1.9634394041976977E-2</v>
      </c>
      <c r="DC163" s="135">
        <f t="shared" si="258"/>
        <v>5.2843273231622856E-2</v>
      </c>
      <c r="DD163" s="135">
        <f t="shared" si="258"/>
        <v>5.0252302763315937E-2</v>
      </c>
      <c r="DE163" s="137"/>
      <c r="DF163" s="213"/>
    </row>
    <row r="164" spans="2:110" ht="15" hidden="1" thickTop="1" x14ac:dyDescent="0.15">
      <c r="B164" s="6" t="s">
        <v>65</v>
      </c>
      <c r="C164" s="7" t="s">
        <v>0</v>
      </c>
      <c r="D164" s="121">
        <f t="shared" ref="D164" si="259">+J164+Q164+AE164+CB164+CI164+CP164</f>
        <v>471</v>
      </c>
      <c r="E164" s="122">
        <f t="shared" ref="E164" si="260">+K164+R164+AF164+CC164+CJ164+CQ164</f>
        <v>8222</v>
      </c>
      <c r="F164" s="124">
        <f t="shared" ref="F164" si="261">+L164+S164+AG164+CD164+CK164+CR164</f>
        <v>9569</v>
      </c>
      <c r="G164" s="124">
        <f t="shared" ref="G164" si="262">+M164+T164+AH164+CE164+CL164+CS164</f>
        <v>473</v>
      </c>
      <c r="H164" s="124"/>
      <c r="I164" s="125">
        <f t="shared" ref="I164" si="263">+O164+V164+AJ164+CG164+CN164+CU164</f>
        <v>9450</v>
      </c>
      <c r="J164" s="118">
        <v>101</v>
      </c>
      <c r="K164" s="119">
        <v>1053</v>
      </c>
      <c r="L164" s="119">
        <v>1633</v>
      </c>
      <c r="M164" s="119">
        <v>99</v>
      </c>
      <c r="N164" s="119">
        <v>853</v>
      </c>
      <c r="O164" s="119">
        <v>1269</v>
      </c>
      <c r="P164" s="120">
        <v>11</v>
      </c>
      <c r="Q164" s="116">
        <v>124</v>
      </c>
      <c r="R164" s="119">
        <v>1661</v>
      </c>
      <c r="S164" s="119">
        <v>1628</v>
      </c>
      <c r="T164" s="119">
        <v>132</v>
      </c>
      <c r="U164" s="119">
        <v>1842</v>
      </c>
      <c r="V164" s="119">
        <v>1758</v>
      </c>
      <c r="W164" s="120">
        <v>254</v>
      </c>
      <c r="X164" s="116">
        <v>65</v>
      </c>
      <c r="Y164" s="119">
        <v>780</v>
      </c>
      <c r="Z164" s="119">
        <v>600</v>
      </c>
      <c r="AA164" s="119">
        <v>74</v>
      </c>
      <c r="AB164" s="119">
        <v>825</v>
      </c>
      <c r="AC164" s="119">
        <v>585</v>
      </c>
      <c r="AD164" s="120">
        <v>133</v>
      </c>
      <c r="AE164" s="116">
        <v>205</v>
      </c>
      <c r="AF164" s="119">
        <v>4731</v>
      </c>
      <c r="AG164" s="119">
        <v>5284</v>
      </c>
      <c r="AH164" s="119">
        <v>200</v>
      </c>
      <c r="AI164" s="119">
        <v>4689</v>
      </c>
      <c r="AJ164" s="119">
        <v>5314</v>
      </c>
      <c r="AK164" s="120">
        <v>171</v>
      </c>
      <c r="AL164" s="116">
        <v>172</v>
      </c>
      <c r="AM164" s="119">
        <v>1493</v>
      </c>
      <c r="AN164" s="119">
        <v>2187</v>
      </c>
      <c r="AO164" s="119">
        <v>164</v>
      </c>
      <c r="AP164" s="119">
        <v>1411</v>
      </c>
      <c r="AQ164" s="119">
        <v>2217</v>
      </c>
      <c r="AR164" s="120">
        <v>164</v>
      </c>
      <c r="AS164" s="116">
        <v>27</v>
      </c>
      <c r="AT164" s="119">
        <v>1037</v>
      </c>
      <c r="AU164" s="119">
        <v>1301</v>
      </c>
      <c r="AV164" s="119">
        <v>30</v>
      </c>
      <c r="AW164" s="119">
        <v>1077</v>
      </c>
      <c r="AX164" s="119">
        <v>1301</v>
      </c>
      <c r="AY164" s="120">
        <v>7</v>
      </c>
      <c r="AZ164" s="116">
        <v>6</v>
      </c>
      <c r="BA164" s="119">
        <v>2201</v>
      </c>
      <c r="BB164" s="119">
        <v>1796</v>
      </c>
      <c r="BC164" s="119">
        <v>6</v>
      </c>
      <c r="BD164" s="119">
        <v>2201</v>
      </c>
      <c r="BE164" s="119">
        <v>1796</v>
      </c>
      <c r="BF164" s="133" t="s">
        <v>66</v>
      </c>
      <c r="BG164" s="116">
        <v>53</v>
      </c>
      <c r="BH164" s="119">
        <v>820</v>
      </c>
      <c r="BI164" s="119">
        <v>877</v>
      </c>
      <c r="BJ164" s="119">
        <v>50</v>
      </c>
      <c r="BK164" s="119">
        <v>759</v>
      </c>
      <c r="BL164" s="119">
        <v>923</v>
      </c>
      <c r="BM164" s="119">
        <v>154</v>
      </c>
      <c r="BN164" s="116"/>
      <c r="BO164" s="119"/>
      <c r="BP164" s="119"/>
      <c r="BQ164" s="119"/>
      <c r="BR164" s="119"/>
      <c r="BS164" s="119"/>
      <c r="BT164" s="120"/>
      <c r="BU164" s="118"/>
      <c r="BV164" s="119"/>
      <c r="BW164" s="119"/>
      <c r="BX164" s="119"/>
      <c r="BY164" s="119"/>
      <c r="BZ164" s="119"/>
      <c r="CA164" s="119"/>
      <c r="CB164" s="116">
        <v>12</v>
      </c>
      <c r="CC164" s="119">
        <v>281</v>
      </c>
      <c r="CD164" s="119">
        <v>201</v>
      </c>
      <c r="CE164" s="119">
        <v>11</v>
      </c>
      <c r="CF164" s="48" t="s">
        <v>68</v>
      </c>
      <c r="CG164" s="119">
        <v>201</v>
      </c>
      <c r="CH164" s="120">
        <v>1</v>
      </c>
      <c r="CI164" s="118">
        <v>19</v>
      </c>
      <c r="CJ164" s="119">
        <v>373</v>
      </c>
      <c r="CK164" s="119">
        <v>618</v>
      </c>
      <c r="CL164" s="119">
        <v>21</v>
      </c>
      <c r="CM164" s="48" t="s">
        <v>66</v>
      </c>
      <c r="CN164" s="119">
        <v>703</v>
      </c>
      <c r="CO164" s="45">
        <v>5</v>
      </c>
      <c r="CP164" s="116">
        <v>10</v>
      </c>
      <c r="CQ164" s="119">
        <v>123</v>
      </c>
      <c r="CR164" s="119">
        <v>205</v>
      </c>
      <c r="CS164" s="119">
        <v>10</v>
      </c>
      <c r="CT164" s="48" t="s">
        <v>66</v>
      </c>
      <c r="CU164" s="119">
        <v>205</v>
      </c>
      <c r="CV164" s="134" t="s">
        <v>17</v>
      </c>
      <c r="CW164" s="115"/>
      <c r="CX164" s="115"/>
      <c r="CY164" s="175">
        <v>262</v>
      </c>
      <c r="CZ164" s="117">
        <v>2307</v>
      </c>
      <c r="DA164" s="119">
        <v>6119</v>
      </c>
      <c r="DB164" s="119">
        <v>246</v>
      </c>
      <c r="DC164" s="48">
        <v>2256</v>
      </c>
      <c r="DD164" s="119">
        <v>5985</v>
      </c>
      <c r="DE164" s="46">
        <v>690</v>
      </c>
      <c r="DF164" s="213"/>
    </row>
    <row r="165" spans="2:110" hidden="1" x14ac:dyDescent="0.15">
      <c r="B165" s="8"/>
      <c r="C165" s="9" t="s">
        <v>1</v>
      </c>
      <c r="D165" s="121">
        <f t="shared" ref="D165" si="264">+J165+Q165+AE165+CB165+CI165+CP165</f>
        <v>470</v>
      </c>
      <c r="E165" s="122">
        <f t="shared" ref="E165" si="265">+K165+R165+AF165+CC165+CJ165+CQ165</f>
        <v>11726</v>
      </c>
      <c r="F165" s="124">
        <f t="shared" ref="F165" si="266">+L165+S165+AG165+CD165+CK165+CR165</f>
        <v>12883</v>
      </c>
      <c r="G165" s="124">
        <f t="shared" ref="G165" si="267">+M165+T165+AH165+CE165+CL165+CS165</f>
        <v>469</v>
      </c>
      <c r="H165" s="124"/>
      <c r="I165" s="125">
        <f t="shared" ref="I165" si="268">+O165+V165+AJ165+CG165+CN165+CU165</f>
        <v>11966</v>
      </c>
      <c r="J165" s="123">
        <v>40</v>
      </c>
      <c r="K165" s="124">
        <v>301</v>
      </c>
      <c r="L165" s="124">
        <v>384</v>
      </c>
      <c r="M165" s="124">
        <v>40</v>
      </c>
      <c r="N165" s="124">
        <v>301</v>
      </c>
      <c r="O165" s="124">
        <v>384</v>
      </c>
      <c r="P165" s="125">
        <v>11</v>
      </c>
      <c r="Q165" s="121">
        <v>165</v>
      </c>
      <c r="R165" s="124">
        <v>2024</v>
      </c>
      <c r="S165" s="124">
        <v>2065</v>
      </c>
      <c r="T165" s="124">
        <v>163</v>
      </c>
      <c r="U165" s="124">
        <v>2048</v>
      </c>
      <c r="V165" s="124">
        <v>1862</v>
      </c>
      <c r="W165" s="125">
        <v>258</v>
      </c>
      <c r="X165" s="121">
        <v>71</v>
      </c>
      <c r="Y165" s="124">
        <v>708</v>
      </c>
      <c r="Z165" s="124">
        <v>583</v>
      </c>
      <c r="AA165" s="124">
        <v>87</v>
      </c>
      <c r="AB165" s="124">
        <v>901</v>
      </c>
      <c r="AC165" s="124">
        <v>637</v>
      </c>
      <c r="AD165" s="125">
        <v>117</v>
      </c>
      <c r="AE165" s="121">
        <v>231</v>
      </c>
      <c r="AF165" s="124">
        <v>8823</v>
      </c>
      <c r="AG165" s="124">
        <v>9325</v>
      </c>
      <c r="AH165" s="124">
        <v>233</v>
      </c>
      <c r="AI165" s="124">
        <v>7954</v>
      </c>
      <c r="AJ165" s="124">
        <v>8541</v>
      </c>
      <c r="AK165" s="125">
        <v>169</v>
      </c>
      <c r="AL165" s="121">
        <v>184</v>
      </c>
      <c r="AM165" s="124">
        <v>1528</v>
      </c>
      <c r="AN165" s="124">
        <v>2369</v>
      </c>
      <c r="AO165" s="124">
        <v>188</v>
      </c>
      <c r="AP165" s="124">
        <v>1548</v>
      </c>
      <c r="AQ165" s="124">
        <v>2364</v>
      </c>
      <c r="AR165" s="125">
        <v>160</v>
      </c>
      <c r="AS165" s="121">
        <v>36</v>
      </c>
      <c r="AT165" s="124">
        <v>2409</v>
      </c>
      <c r="AU165" s="124">
        <v>2265</v>
      </c>
      <c r="AV165" s="124">
        <v>35</v>
      </c>
      <c r="AW165" s="124">
        <v>2397</v>
      </c>
      <c r="AX165" s="124">
        <v>2252</v>
      </c>
      <c r="AY165" s="125">
        <v>8</v>
      </c>
      <c r="AZ165" s="121">
        <v>11</v>
      </c>
      <c r="BA165" s="124">
        <v>4886</v>
      </c>
      <c r="BB165" s="124">
        <v>4691</v>
      </c>
      <c r="BC165" s="124">
        <v>10</v>
      </c>
      <c r="BD165" s="124">
        <v>4009</v>
      </c>
      <c r="BE165" s="124">
        <v>3925</v>
      </c>
      <c r="BF165" s="104">
        <v>1</v>
      </c>
      <c r="BG165" s="121">
        <v>53</v>
      </c>
      <c r="BH165" s="124">
        <v>3334</v>
      </c>
      <c r="BI165" s="124">
        <v>2938</v>
      </c>
      <c r="BJ165" s="124">
        <v>56</v>
      </c>
      <c r="BK165" s="124">
        <v>3348</v>
      </c>
      <c r="BL165" s="124">
        <v>2930</v>
      </c>
      <c r="BM165" s="124">
        <v>151</v>
      </c>
      <c r="BN165" s="121"/>
      <c r="BO165" s="124"/>
      <c r="BP165" s="124"/>
      <c r="BQ165" s="124"/>
      <c r="BR165" s="124"/>
      <c r="BS165" s="124"/>
      <c r="BT165" s="125"/>
      <c r="BU165" s="123"/>
      <c r="BV165" s="124"/>
      <c r="BW165" s="124"/>
      <c r="BX165" s="124"/>
      <c r="BY165" s="124"/>
      <c r="BZ165" s="124"/>
      <c r="CA165" s="124"/>
      <c r="CB165" s="121">
        <v>4</v>
      </c>
      <c r="CC165" s="124">
        <v>202</v>
      </c>
      <c r="CD165" s="124">
        <v>129</v>
      </c>
      <c r="CE165" s="124">
        <v>4</v>
      </c>
      <c r="CF165" s="48" t="s">
        <v>17</v>
      </c>
      <c r="CG165" s="124">
        <v>129</v>
      </c>
      <c r="CH165" s="125">
        <v>1</v>
      </c>
      <c r="CI165" s="123">
        <v>15</v>
      </c>
      <c r="CJ165" s="124">
        <v>318</v>
      </c>
      <c r="CK165" s="124">
        <v>672</v>
      </c>
      <c r="CL165" s="124">
        <v>14</v>
      </c>
      <c r="CM165" s="48" t="s">
        <v>69</v>
      </c>
      <c r="CN165" s="123">
        <v>742</v>
      </c>
      <c r="CO165" s="46">
        <v>6</v>
      </c>
      <c r="CP165" s="121">
        <v>15</v>
      </c>
      <c r="CQ165" s="124">
        <v>58</v>
      </c>
      <c r="CR165" s="124">
        <v>308</v>
      </c>
      <c r="CS165" s="124">
        <v>15</v>
      </c>
      <c r="CT165" s="48" t="s">
        <v>70</v>
      </c>
      <c r="CU165" s="124">
        <v>308</v>
      </c>
      <c r="CV165" s="104" t="s">
        <v>17</v>
      </c>
      <c r="CW165" s="115"/>
      <c r="CX165" s="115"/>
      <c r="CY165" s="176">
        <v>326</v>
      </c>
      <c r="CZ165" s="124">
        <v>2455</v>
      </c>
      <c r="DA165" s="124">
        <v>7785</v>
      </c>
      <c r="DB165" s="124">
        <v>323</v>
      </c>
      <c r="DC165" s="124">
        <v>2560</v>
      </c>
      <c r="DD165" s="48">
        <v>7655</v>
      </c>
      <c r="DE165" s="124">
        <v>693</v>
      </c>
      <c r="DF165" s="216"/>
    </row>
    <row r="166" spans="2:110" hidden="1" x14ac:dyDescent="0.15">
      <c r="B166" s="8"/>
      <c r="C166" s="9" t="s">
        <v>2</v>
      </c>
      <c r="D166" s="145">
        <f t="shared" ref="D166" si="269">+J166+Q166+AE166+CB166+CI166+CP166</f>
        <v>592</v>
      </c>
      <c r="E166" s="126">
        <f t="shared" ref="E166" si="270">+K166+R166+AF166+CC166+CJ166+CQ166</f>
        <v>18338</v>
      </c>
      <c r="F166" s="147">
        <f t="shared" ref="F166" si="271">+L166+S166+AG166+CD166+CK166+CR166</f>
        <v>21475</v>
      </c>
      <c r="G166" s="147">
        <f t="shared" ref="G166" si="272">+M166+T166+AH166+CE166+CL166+CS166</f>
        <v>755</v>
      </c>
      <c r="H166" s="147"/>
      <c r="I166" s="148">
        <f t="shared" ref="I166" si="273">+O166+V166+AJ166+CG166+CN166+CU166</f>
        <v>24192</v>
      </c>
      <c r="J166" s="123">
        <v>91</v>
      </c>
      <c r="K166" s="124">
        <v>791</v>
      </c>
      <c r="L166" s="124">
        <v>926</v>
      </c>
      <c r="M166" s="124">
        <v>93</v>
      </c>
      <c r="N166" s="124">
        <v>799</v>
      </c>
      <c r="O166" s="124">
        <v>941</v>
      </c>
      <c r="P166" s="125">
        <v>10</v>
      </c>
      <c r="Q166" s="121">
        <v>150</v>
      </c>
      <c r="R166" s="124">
        <v>5003</v>
      </c>
      <c r="S166" s="124">
        <v>4579</v>
      </c>
      <c r="T166" s="124">
        <v>256</v>
      </c>
      <c r="U166" s="124">
        <v>6207</v>
      </c>
      <c r="V166" s="124">
        <v>5450</v>
      </c>
      <c r="W166" s="125">
        <v>153</v>
      </c>
      <c r="X166" s="121">
        <v>63</v>
      </c>
      <c r="Y166" s="124">
        <v>645</v>
      </c>
      <c r="Z166" s="124">
        <v>470</v>
      </c>
      <c r="AA166" s="124">
        <v>117</v>
      </c>
      <c r="AB166" s="124">
        <v>1372</v>
      </c>
      <c r="AC166" s="124">
        <v>1044</v>
      </c>
      <c r="AD166" s="125">
        <v>63</v>
      </c>
      <c r="AE166" s="121">
        <v>268</v>
      </c>
      <c r="AF166" s="124">
        <v>11502</v>
      </c>
      <c r="AG166" s="124">
        <v>14217</v>
      </c>
      <c r="AH166" s="124">
        <v>324</v>
      </c>
      <c r="AI166" s="124">
        <v>13269</v>
      </c>
      <c r="AJ166" s="124">
        <v>15917</v>
      </c>
      <c r="AK166" s="125">
        <v>113</v>
      </c>
      <c r="AL166" s="121">
        <v>202</v>
      </c>
      <c r="AM166" s="124">
        <v>2070</v>
      </c>
      <c r="AN166" s="124">
        <v>3146</v>
      </c>
      <c r="AO166" s="124">
        <v>255</v>
      </c>
      <c r="AP166" s="124">
        <v>2893</v>
      </c>
      <c r="AQ166" s="124">
        <v>4017</v>
      </c>
      <c r="AR166" s="125">
        <v>107</v>
      </c>
      <c r="AS166" s="121">
        <v>47</v>
      </c>
      <c r="AT166" s="124">
        <v>4569</v>
      </c>
      <c r="AU166" s="124">
        <v>5926</v>
      </c>
      <c r="AV166" s="124">
        <v>49</v>
      </c>
      <c r="AW166" s="124">
        <v>4636</v>
      </c>
      <c r="AX166" s="124">
        <v>5989</v>
      </c>
      <c r="AY166" s="148">
        <v>6</v>
      </c>
      <c r="AZ166" s="121">
        <v>19</v>
      </c>
      <c r="BA166" s="124">
        <v>4863</v>
      </c>
      <c r="BB166" s="124">
        <v>5145</v>
      </c>
      <c r="BC166" s="124">
        <v>20</v>
      </c>
      <c r="BD166" s="124">
        <v>5740</v>
      </c>
      <c r="BE166" s="124">
        <v>5911</v>
      </c>
      <c r="BF166" s="160" t="s">
        <v>79</v>
      </c>
      <c r="BG166" s="121">
        <v>66</v>
      </c>
      <c r="BH166" s="124">
        <v>2230</v>
      </c>
      <c r="BI166" s="124">
        <v>2371</v>
      </c>
      <c r="BJ166" s="124">
        <v>113</v>
      </c>
      <c r="BK166" s="124">
        <v>3026</v>
      </c>
      <c r="BL166" s="124">
        <v>3219</v>
      </c>
      <c r="BM166" s="124">
        <v>104</v>
      </c>
      <c r="BN166" s="121"/>
      <c r="BO166" s="124"/>
      <c r="BP166" s="124"/>
      <c r="BQ166" s="124"/>
      <c r="BR166" s="124"/>
      <c r="BS166" s="124"/>
      <c r="BT166" s="125"/>
      <c r="BU166" s="123"/>
      <c r="BV166" s="124"/>
      <c r="BW166" s="124"/>
      <c r="BX166" s="124"/>
      <c r="BY166" s="124"/>
      <c r="BZ166" s="124"/>
      <c r="CA166" s="124"/>
      <c r="CB166" s="121">
        <v>29</v>
      </c>
      <c r="CC166" s="124">
        <v>564</v>
      </c>
      <c r="CD166" s="124">
        <v>443</v>
      </c>
      <c r="CE166" s="124">
        <v>29</v>
      </c>
      <c r="CF166" s="55" t="s">
        <v>17</v>
      </c>
      <c r="CG166" s="124">
        <v>443</v>
      </c>
      <c r="CH166" s="125">
        <v>1</v>
      </c>
      <c r="CI166" s="123">
        <v>23</v>
      </c>
      <c r="CJ166" s="124">
        <v>376</v>
      </c>
      <c r="CK166" s="124">
        <v>935</v>
      </c>
      <c r="CL166" s="124">
        <v>22</v>
      </c>
      <c r="CM166" s="55" t="s">
        <v>17</v>
      </c>
      <c r="CN166" s="124">
        <v>1066</v>
      </c>
      <c r="CO166" s="46">
        <v>7</v>
      </c>
      <c r="CP166" s="121">
        <v>31</v>
      </c>
      <c r="CQ166" s="124">
        <v>102</v>
      </c>
      <c r="CR166" s="124">
        <v>375</v>
      </c>
      <c r="CS166" s="124">
        <v>31</v>
      </c>
      <c r="CT166" s="55" t="s">
        <v>17</v>
      </c>
      <c r="CU166" s="124">
        <v>375</v>
      </c>
      <c r="CV166" s="160" t="s">
        <v>17</v>
      </c>
      <c r="CW166" s="115"/>
      <c r="CX166" s="115"/>
      <c r="CY166" s="186">
        <v>380</v>
      </c>
      <c r="CZ166" s="187">
        <v>2963</v>
      </c>
      <c r="DA166" s="198">
        <v>8860</v>
      </c>
      <c r="DB166" s="187">
        <v>449</v>
      </c>
      <c r="DC166" s="188">
        <v>3929</v>
      </c>
      <c r="DD166" s="188">
        <v>10996</v>
      </c>
      <c r="DE166" s="208">
        <v>624</v>
      </c>
      <c r="DF166" s="214"/>
    </row>
    <row r="167" spans="2:110" hidden="1" x14ac:dyDescent="0.15">
      <c r="B167" s="8"/>
      <c r="C167" s="10" t="s">
        <v>3</v>
      </c>
      <c r="D167" s="121">
        <f t="shared" ref="D167" si="274">+J167+Q167+AE167+CB167+CI167+CP167</f>
        <v>443</v>
      </c>
      <c r="E167" s="122">
        <f t="shared" ref="E167" si="275">+K167+R167+AF167+CC167+CJ167+CQ167</f>
        <v>8810</v>
      </c>
      <c r="F167" s="124">
        <f t="shared" ref="F167" si="276">+L167+S167+AG167+CD167+CK167+CR167</f>
        <v>9324</v>
      </c>
      <c r="G167" s="124">
        <f t="shared" ref="G167" si="277">+M167+T167+AH167+CE167+CL167+CS167</f>
        <v>404</v>
      </c>
      <c r="H167" s="124"/>
      <c r="I167" s="125">
        <f t="shared" ref="I167" si="278">+O167+V167+AJ167+CG167+CN167+CU167</f>
        <v>8698</v>
      </c>
      <c r="J167" s="129">
        <v>70</v>
      </c>
      <c r="K167" s="130">
        <v>583</v>
      </c>
      <c r="L167" s="130">
        <v>568</v>
      </c>
      <c r="M167" s="130">
        <v>70</v>
      </c>
      <c r="N167" s="130">
        <v>583</v>
      </c>
      <c r="O167" s="130">
        <v>568</v>
      </c>
      <c r="P167" s="131">
        <v>10</v>
      </c>
      <c r="Q167" s="127">
        <v>131</v>
      </c>
      <c r="R167" s="130">
        <v>1892</v>
      </c>
      <c r="S167" s="130">
        <v>1712</v>
      </c>
      <c r="T167" s="130">
        <v>93</v>
      </c>
      <c r="U167" s="130">
        <v>1320</v>
      </c>
      <c r="V167" s="130">
        <v>1313</v>
      </c>
      <c r="W167" s="131">
        <v>192</v>
      </c>
      <c r="X167" s="127">
        <v>67</v>
      </c>
      <c r="Y167" s="130">
        <v>667</v>
      </c>
      <c r="Z167" s="130">
        <v>516</v>
      </c>
      <c r="AA167" s="130">
        <v>52</v>
      </c>
      <c r="AB167" s="130">
        <v>525</v>
      </c>
      <c r="AC167" s="130">
        <v>396</v>
      </c>
      <c r="AD167" s="131">
        <v>78</v>
      </c>
      <c r="AE167" s="127">
        <v>204</v>
      </c>
      <c r="AF167" s="130">
        <v>5772</v>
      </c>
      <c r="AG167" s="130">
        <v>5965</v>
      </c>
      <c r="AH167" s="130">
        <v>204</v>
      </c>
      <c r="AI167" s="130">
        <v>5571</v>
      </c>
      <c r="AJ167" s="130">
        <v>5758</v>
      </c>
      <c r="AK167" s="131">
        <v>113</v>
      </c>
      <c r="AL167" s="127">
        <v>175</v>
      </c>
      <c r="AM167" s="130">
        <v>1804</v>
      </c>
      <c r="AN167" s="130">
        <v>2885</v>
      </c>
      <c r="AO167" s="130">
        <v>176</v>
      </c>
      <c r="AP167" s="130">
        <v>1714</v>
      </c>
      <c r="AQ167" s="130">
        <v>2758</v>
      </c>
      <c r="AR167" s="131">
        <v>106</v>
      </c>
      <c r="AS167" s="127">
        <v>23</v>
      </c>
      <c r="AT167" s="130">
        <v>1555</v>
      </c>
      <c r="AU167" s="130">
        <v>1472</v>
      </c>
      <c r="AV167" s="130">
        <v>22</v>
      </c>
      <c r="AW167" s="130">
        <v>1444</v>
      </c>
      <c r="AX167" s="130">
        <v>1392</v>
      </c>
      <c r="AY167" s="104">
        <v>7</v>
      </c>
      <c r="AZ167" s="127">
        <v>6</v>
      </c>
      <c r="BA167" s="130">
        <v>2413</v>
      </c>
      <c r="BB167" s="130">
        <v>1608</v>
      </c>
      <c r="BC167" s="130">
        <v>6</v>
      </c>
      <c r="BD167" s="130">
        <v>2413</v>
      </c>
      <c r="BE167" s="130">
        <v>1608</v>
      </c>
      <c r="BF167" s="104" t="s">
        <v>17</v>
      </c>
      <c r="BG167" s="127">
        <v>53</v>
      </c>
      <c r="BH167" s="130">
        <v>3049</v>
      </c>
      <c r="BI167" s="130">
        <v>2267</v>
      </c>
      <c r="BJ167" s="130">
        <v>53</v>
      </c>
      <c r="BK167" s="130">
        <v>2955</v>
      </c>
      <c r="BL167" s="130">
        <v>2138</v>
      </c>
      <c r="BM167" s="130">
        <v>104</v>
      </c>
      <c r="BN167" s="127"/>
      <c r="BO167" s="130"/>
      <c r="BP167" s="130"/>
      <c r="BQ167" s="130"/>
      <c r="BR167" s="130"/>
      <c r="BS167" s="130"/>
      <c r="BT167" s="131"/>
      <c r="BU167" s="129"/>
      <c r="BV167" s="130"/>
      <c r="BW167" s="130"/>
      <c r="BX167" s="130"/>
      <c r="BY167" s="130"/>
      <c r="BZ167" s="130"/>
      <c r="CA167" s="130"/>
      <c r="CB167" s="127">
        <v>11</v>
      </c>
      <c r="CC167" s="130">
        <v>86</v>
      </c>
      <c r="CD167" s="130">
        <v>80</v>
      </c>
      <c r="CE167" s="130">
        <v>11</v>
      </c>
      <c r="CF167" s="48" t="s">
        <v>17</v>
      </c>
      <c r="CG167" s="130">
        <v>80</v>
      </c>
      <c r="CH167" s="131">
        <v>1</v>
      </c>
      <c r="CI167" s="129">
        <v>12</v>
      </c>
      <c r="CJ167" s="130">
        <v>338</v>
      </c>
      <c r="CK167" s="130">
        <v>649</v>
      </c>
      <c r="CL167" s="130">
        <v>11</v>
      </c>
      <c r="CM167" s="48" t="s">
        <v>17</v>
      </c>
      <c r="CN167" s="130">
        <v>629</v>
      </c>
      <c r="CO167" s="131">
        <v>8</v>
      </c>
      <c r="CP167" s="127">
        <v>15</v>
      </c>
      <c r="CQ167" s="130">
        <v>139</v>
      </c>
      <c r="CR167" s="130">
        <v>350</v>
      </c>
      <c r="CS167" s="130">
        <v>15</v>
      </c>
      <c r="CT167" s="48" t="s">
        <v>17</v>
      </c>
      <c r="CU167" s="130">
        <v>350</v>
      </c>
      <c r="CV167" s="134" t="s">
        <v>17</v>
      </c>
      <c r="CW167" s="115"/>
      <c r="CX167" s="115"/>
      <c r="CY167" s="177">
        <v>316</v>
      </c>
      <c r="CZ167" s="130">
        <v>2486</v>
      </c>
      <c r="DA167" s="130">
        <v>6674</v>
      </c>
      <c r="DB167" s="130">
        <v>244</v>
      </c>
      <c r="DC167" s="59">
        <v>1975</v>
      </c>
      <c r="DD167" s="130">
        <v>5168</v>
      </c>
      <c r="DE167" s="46">
        <v>696</v>
      </c>
      <c r="DF167" s="213"/>
    </row>
    <row r="168" spans="2:110" hidden="1" x14ac:dyDescent="0.15">
      <c r="B168" s="8"/>
      <c r="C168" s="9" t="s">
        <v>4</v>
      </c>
      <c r="D168" s="121">
        <f t="shared" ref="D168" si="279">+J168+Q168+AE168+CB168+CI168+CP168</f>
        <v>413</v>
      </c>
      <c r="E168" s="122">
        <f t="shared" ref="E168" si="280">+K168+R168+AF168+CC168+CJ168+CQ168</f>
        <v>8223</v>
      </c>
      <c r="F168" s="124">
        <f t="shared" ref="F168" si="281">+L168+S168+AG168+CD168+CK168+CR168</f>
        <v>9992</v>
      </c>
      <c r="G168" s="124">
        <f t="shared" ref="G168" si="282">+M168+T168+AH168+CE168+CL168+CS168</f>
        <v>354</v>
      </c>
      <c r="H168" s="124"/>
      <c r="I168" s="125">
        <f t="shared" ref="I168" si="283">+O168+V168+AJ168+CG168+CN168+CU168</f>
        <v>9311</v>
      </c>
      <c r="J168" s="123">
        <v>32</v>
      </c>
      <c r="K168" s="124">
        <v>281</v>
      </c>
      <c r="L168" s="124">
        <v>400</v>
      </c>
      <c r="M168" s="124">
        <v>32</v>
      </c>
      <c r="N168" s="124">
        <v>281</v>
      </c>
      <c r="O168" s="124">
        <v>400</v>
      </c>
      <c r="P168" s="125">
        <v>10</v>
      </c>
      <c r="Q168" s="121">
        <v>147</v>
      </c>
      <c r="R168" s="124">
        <v>1927</v>
      </c>
      <c r="S168" s="124">
        <v>2016</v>
      </c>
      <c r="T168" s="124">
        <v>108</v>
      </c>
      <c r="U168" s="124">
        <v>1596</v>
      </c>
      <c r="V168" s="124">
        <v>1576</v>
      </c>
      <c r="W168" s="125">
        <v>232</v>
      </c>
      <c r="X168" s="121">
        <v>50</v>
      </c>
      <c r="Y168" s="124">
        <v>546</v>
      </c>
      <c r="Z168" s="124">
        <v>467</v>
      </c>
      <c r="AA168" s="124">
        <v>57</v>
      </c>
      <c r="AB168" s="124">
        <v>583</v>
      </c>
      <c r="AC168" s="124">
        <v>441</v>
      </c>
      <c r="AD168" s="125">
        <v>71</v>
      </c>
      <c r="AE168" s="121">
        <v>196</v>
      </c>
      <c r="AF168" s="124">
        <v>5581</v>
      </c>
      <c r="AG168" s="124">
        <v>6735</v>
      </c>
      <c r="AH168" s="124">
        <v>175</v>
      </c>
      <c r="AI168" s="124">
        <v>5382</v>
      </c>
      <c r="AJ168" s="124">
        <v>6490</v>
      </c>
      <c r="AK168" s="125">
        <v>134</v>
      </c>
      <c r="AL168" s="121">
        <v>156</v>
      </c>
      <c r="AM168" s="124">
        <v>1529</v>
      </c>
      <c r="AN168" s="124">
        <v>2031</v>
      </c>
      <c r="AO168" s="124">
        <v>132</v>
      </c>
      <c r="AP168" s="124">
        <v>1181</v>
      </c>
      <c r="AQ168" s="124">
        <v>1672</v>
      </c>
      <c r="AR168" s="125">
        <v>130</v>
      </c>
      <c r="AS168" s="121">
        <v>32</v>
      </c>
      <c r="AT168" s="124">
        <v>1187</v>
      </c>
      <c r="AU168" s="124">
        <v>1478</v>
      </c>
      <c r="AV168" s="124">
        <v>35</v>
      </c>
      <c r="AW168" s="124">
        <v>1336</v>
      </c>
      <c r="AX168" s="124">
        <v>1592</v>
      </c>
      <c r="AY168" s="104">
        <v>4</v>
      </c>
      <c r="AZ168" s="121">
        <v>8</v>
      </c>
      <c r="BA168" s="124">
        <v>2865</v>
      </c>
      <c r="BB168" s="124">
        <v>3226</v>
      </c>
      <c r="BC168" s="124">
        <v>8</v>
      </c>
      <c r="BD168" s="124">
        <v>2865</v>
      </c>
      <c r="BE168" s="124">
        <v>3226</v>
      </c>
      <c r="BF168" s="104" t="s">
        <v>72</v>
      </c>
      <c r="BG168" s="121">
        <v>65</v>
      </c>
      <c r="BH168" s="124">
        <v>3444</v>
      </c>
      <c r="BI168" s="124">
        <v>3765</v>
      </c>
      <c r="BJ168" s="124">
        <v>46</v>
      </c>
      <c r="BK168" s="124">
        <v>3120</v>
      </c>
      <c r="BL168" s="124">
        <v>3404</v>
      </c>
      <c r="BM168" s="124">
        <v>123</v>
      </c>
      <c r="BN168" s="121"/>
      <c r="BO168" s="124"/>
      <c r="BP168" s="124"/>
      <c r="BQ168" s="124"/>
      <c r="BR168" s="124"/>
      <c r="BS168" s="124"/>
      <c r="BT168" s="125"/>
      <c r="BU168" s="123"/>
      <c r="BV168" s="124"/>
      <c r="BW168" s="124"/>
      <c r="BX168" s="124"/>
      <c r="BY168" s="124"/>
      <c r="BZ168" s="124"/>
      <c r="CA168" s="124"/>
      <c r="CB168" s="121">
        <v>12</v>
      </c>
      <c r="CC168" s="124">
        <v>61</v>
      </c>
      <c r="CD168" s="124">
        <v>65</v>
      </c>
      <c r="CE168" s="124">
        <v>12</v>
      </c>
      <c r="CF168" s="48" t="s">
        <v>72</v>
      </c>
      <c r="CG168" s="124">
        <v>65</v>
      </c>
      <c r="CH168" s="125">
        <v>1</v>
      </c>
      <c r="CI168" s="123">
        <v>13</v>
      </c>
      <c r="CJ168" s="124">
        <v>176</v>
      </c>
      <c r="CK168" s="124">
        <v>420</v>
      </c>
      <c r="CL168" s="124">
        <v>14</v>
      </c>
      <c r="CM168" s="48" t="s">
        <v>17</v>
      </c>
      <c r="CN168" s="124">
        <v>424</v>
      </c>
      <c r="CO168" s="125">
        <v>7</v>
      </c>
      <c r="CP168" s="121">
        <v>13</v>
      </c>
      <c r="CQ168" s="124">
        <v>197</v>
      </c>
      <c r="CR168" s="124">
        <v>356</v>
      </c>
      <c r="CS168" s="124">
        <v>13</v>
      </c>
      <c r="CT168" s="48" t="s">
        <v>17</v>
      </c>
      <c r="CU168" s="124">
        <v>356</v>
      </c>
      <c r="CV168" s="104" t="s">
        <v>17</v>
      </c>
      <c r="CW168" s="115"/>
      <c r="CX168" s="115"/>
      <c r="CY168" s="176">
        <v>316</v>
      </c>
      <c r="CZ168" s="124">
        <v>2457</v>
      </c>
      <c r="DA168" s="124">
        <v>6655</v>
      </c>
      <c r="DB168" s="124">
        <v>279</v>
      </c>
      <c r="DC168" s="48">
        <v>2282</v>
      </c>
      <c r="DD168" s="124">
        <v>5856</v>
      </c>
      <c r="DE168" s="46">
        <v>725</v>
      </c>
      <c r="DF168" s="213"/>
    </row>
    <row r="169" spans="2:110" hidden="1" x14ac:dyDescent="0.15">
      <c r="B169" s="8"/>
      <c r="C169" s="9" t="s">
        <v>5</v>
      </c>
      <c r="D169" s="145">
        <f t="shared" ref="D169" si="284">+J169+Q169+AE169+CB169+CI169+CP169</f>
        <v>436</v>
      </c>
      <c r="E169" s="126">
        <f t="shared" ref="E169" si="285">+K169+R169+AF169+CC169+CJ169+CQ169</f>
        <v>9685</v>
      </c>
      <c r="F169" s="147">
        <f t="shared" ref="F169" si="286">+L169+S169+AG169+CD169+CK169+CR169</f>
        <v>11046</v>
      </c>
      <c r="G169" s="147">
        <f t="shared" ref="G169" si="287">+M169+T169+AH169+CE169+CL169+CS169</f>
        <v>439</v>
      </c>
      <c r="H169" s="147"/>
      <c r="I169" s="148">
        <f t="shared" ref="I169" si="288">+O169+V169+AJ169+CG169+CN169+CU169</f>
        <v>10476</v>
      </c>
      <c r="J169" s="123">
        <v>48</v>
      </c>
      <c r="K169" s="124">
        <v>543</v>
      </c>
      <c r="L169" s="124">
        <v>603</v>
      </c>
      <c r="M169" s="124">
        <v>48</v>
      </c>
      <c r="N169" s="124">
        <v>543</v>
      </c>
      <c r="O169" s="124">
        <v>603</v>
      </c>
      <c r="P169" s="125">
        <v>10</v>
      </c>
      <c r="Q169" s="121">
        <v>147</v>
      </c>
      <c r="R169" s="124">
        <v>2287</v>
      </c>
      <c r="S169" s="124">
        <v>2239</v>
      </c>
      <c r="T169" s="124">
        <v>155</v>
      </c>
      <c r="U169" s="124">
        <v>2715</v>
      </c>
      <c r="V169" s="124">
        <v>2599</v>
      </c>
      <c r="W169" s="125">
        <v>225</v>
      </c>
      <c r="X169" s="121">
        <v>63</v>
      </c>
      <c r="Y169" s="124">
        <v>644</v>
      </c>
      <c r="Z169" s="124">
        <v>491</v>
      </c>
      <c r="AA169" s="124">
        <v>68</v>
      </c>
      <c r="AB169" s="124">
        <v>759</v>
      </c>
      <c r="AC169" s="124">
        <v>603</v>
      </c>
      <c r="AD169" s="125">
        <v>66</v>
      </c>
      <c r="AE169" s="121">
        <v>208</v>
      </c>
      <c r="AF169" s="124">
        <v>6210</v>
      </c>
      <c r="AG169" s="124">
        <v>7320</v>
      </c>
      <c r="AH169" s="124">
        <v>211</v>
      </c>
      <c r="AI169" s="124">
        <v>5353</v>
      </c>
      <c r="AJ169" s="124">
        <v>6573</v>
      </c>
      <c r="AK169" s="125">
        <v>131</v>
      </c>
      <c r="AL169" s="121">
        <v>169</v>
      </c>
      <c r="AM169" s="124">
        <v>1727</v>
      </c>
      <c r="AN169" s="124">
        <v>2947</v>
      </c>
      <c r="AO169" s="124">
        <v>172</v>
      </c>
      <c r="AP169" s="124">
        <v>1687</v>
      </c>
      <c r="AQ169" s="124">
        <v>2857</v>
      </c>
      <c r="AR169" s="125">
        <v>127</v>
      </c>
      <c r="AS169" s="121">
        <v>31</v>
      </c>
      <c r="AT169" s="124">
        <v>1745</v>
      </c>
      <c r="AU169" s="124">
        <v>1763</v>
      </c>
      <c r="AV169" s="124">
        <v>32</v>
      </c>
      <c r="AW169" s="124">
        <v>1728</v>
      </c>
      <c r="AX169" s="124">
        <v>1752</v>
      </c>
      <c r="AY169" s="160">
        <v>3</v>
      </c>
      <c r="AZ169" s="121">
        <v>8</v>
      </c>
      <c r="BA169" s="124">
        <v>2738</v>
      </c>
      <c r="BB169" s="124">
        <v>2610</v>
      </c>
      <c r="BC169" s="124">
        <v>7</v>
      </c>
      <c r="BD169" s="124">
        <v>1938</v>
      </c>
      <c r="BE169" s="124">
        <v>1964</v>
      </c>
      <c r="BF169" s="148">
        <v>1</v>
      </c>
      <c r="BG169" s="121">
        <v>63</v>
      </c>
      <c r="BH169" s="124">
        <v>2270</v>
      </c>
      <c r="BI169" s="124">
        <v>2041</v>
      </c>
      <c r="BJ169" s="124">
        <v>60</v>
      </c>
      <c r="BK169" s="124">
        <v>2201</v>
      </c>
      <c r="BL169" s="124">
        <v>1924</v>
      </c>
      <c r="BM169" s="124">
        <v>126</v>
      </c>
      <c r="BN169" s="121"/>
      <c r="BO169" s="124"/>
      <c r="BP169" s="124"/>
      <c r="BQ169" s="124"/>
      <c r="BR169" s="124"/>
      <c r="BS169" s="124"/>
      <c r="BT169" s="125"/>
      <c r="BU169" s="123"/>
      <c r="BV169" s="124"/>
      <c r="BW169" s="124"/>
      <c r="BX169" s="124"/>
      <c r="BY169" s="124"/>
      <c r="BZ169" s="124"/>
      <c r="CA169" s="124"/>
      <c r="CB169" s="121">
        <v>13</v>
      </c>
      <c r="CC169" s="124">
        <v>438</v>
      </c>
      <c r="CD169" s="124">
        <v>309</v>
      </c>
      <c r="CE169" s="124">
        <v>13</v>
      </c>
      <c r="CF169" s="55" t="s">
        <v>17</v>
      </c>
      <c r="CG169" s="124">
        <v>316</v>
      </c>
      <c r="CH169" s="125">
        <v>1</v>
      </c>
      <c r="CI169" s="123">
        <v>11</v>
      </c>
      <c r="CJ169" s="124">
        <v>153</v>
      </c>
      <c r="CK169" s="124">
        <v>393</v>
      </c>
      <c r="CL169" s="124">
        <v>8</v>
      </c>
      <c r="CM169" s="55" t="s">
        <v>17</v>
      </c>
      <c r="CN169" s="124">
        <v>313</v>
      </c>
      <c r="CO169" s="125">
        <v>10</v>
      </c>
      <c r="CP169" s="121">
        <v>9</v>
      </c>
      <c r="CQ169" s="124">
        <v>54</v>
      </c>
      <c r="CR169" s="124">
        <v>182</v>
      </c>
      <c r="CS169" s="124">
        <v>4</v>
      </c>
      <c r="CT169" s="55" t="s">
        <v>17</v>
      </c>
      <c r="CU169" s="124">
        <v>72</v>
      </c>
      <c r="CV169" s="160">
        <v>5</v>
      </c>
      <c r="CW169" s="115"/>
      <c r="CX169" s="115"/>
      <c r="CY169" s="176">
        <v>343</v>
      </c>
      <c r="CZ169" s="124">
        <v>2580</v>
      </c>
      <c r="DA169" s="124">
        <v>7523</v>
      </c>
      <c r="DB169" s="124">
        <v>287</v>
      </c>
      <c r="DC169" s="55">
        <v>2161</v>
      </c>
      <c r="DD169" s="124">
        <v>6223</v>
      </c>
      <c r="DE169" s="207">
        <v>781</v>
      </c>
      <c r="DF169" s="213"/>
    </row>
    <row r="170" spans="2:110" hidden="1" x14ac:dyDescent="0.15">
      <c r="B170" s="8"/>
      <c r="C170" s="10" t="s">
        <v>6</v>
      </c>
      <c r="D170" s="142">
        <f t="shared" ref="D170" si="289">+J170+Q170+AE170+CB170+CI170+CP170</f>
        <v>517</v>
      </c>
      <c r="E170" s="128">
        <f t="shared" ref="E170" si="290">+K170+R170+AF170+CC170+CJ170+CQ170</f>
        <v>12382</v>
      </c>
      <c r="F170" s="143">
        <f t="shared" ref="F170" si="291">+L170+S170+AG170+CD170+CK170+CR170</f>
        <v>13050</v>
      </c>
      <c r="G170" s="143">
        <f t="shared" ref="G170" si="292">+M170+T170+AH170+CE170+CL170+CS170</f>
        <v>474</v>
      </c>
      <c r="H170" s="143"/>
      <c r="I170" s="144">
        <f t="shared" ref="I170" si="293">+O170+V170+AJ170+CG170+CN170+CU170</f>
        <v>13343</v>
      </c>
      <c r="J170" s="129">
        <v>78</v>
      </c>
      <c r="K170" s="130">
        <v>541</v>
      </c>
      <c r="L170" s="130">
        <v>612</v>
      </c>
      <c r="M170" s="130">
        <v>78</v>
      </c>
      <c r="N170" s="130">
        <v>541</v>
      </c>
      <c r="O170" s="130">
        <v>612</v>
      </c>
      <c r="P170" s="131">
        <v>10</v>
      </c>
      <c r="Q170" s="127">
        <v>170</v>
      </c>
      <c r="R170" s="130">
        <v>1904</v>
      </c>
      <c r="S170" s="130">
        <v>1879</v>
      </c>
      <c r="T170" s="130">
        <v>142</v>
      </c>
      <c r="U170" s="130">
        <v>1626</v>
      </c>
      <c r="V170" s="130">
        <v>1706</v>
      </c>
      <c r="W170" s="131">
        <v>254</v>
      </c>
      <c r="X170" s="127">
        <v>90</v>
      </c>
      <c r="Y170" s="130">
        <v>1021</v>
      </c>
      <c r="Z170" s="130">
        <v>787</v>
      </c>
      <c r="AA170" s="130">
        <v>69</v>
      </c>
      <c r="AB170" s="130">
        <v>689</v>
      </c>
      <c r="AC170" s="130">
        <v>544</v>
      </c>
      <c r="AD170" s="131">
        <v>87</v>
      </c>
      <c r="AE170" s="127">
        <v>219</v>
      </c>
      <c r="AF170" s="130">
        <v>8586</v>
      </c>
      <c r="AG170" s="130">
        <v>8112</v>
      </c>
      <c r="AH170" s="130">
        <v>201</v>
      </c>
      <c r="AI170" s="130">
        <v>9085</v>
      </c>
      <c r="AJ170" s="130">
        <v>8407</v>
      </c>
      <c r="AK170" s="131">
        <v>149</v>
      </c>
      <c r="AL170" s="127">
        <v>187</v>
      </c>
      <c r="AM170" s="130">
        <v>1886</v>
      </c>
      <c r="AN170" s="130">
        <v>2922</v>
      </c>
      <c r="AO170" s="130">
        <v>170</v>
      </c>
      <c r="AP170" s="130">
        <v>1644</v>
      </c>
      <c r="AQ170" s="130">
        <v>2608</v>
      </c>
      <c r="AR170" s="131">
        <v>144</v>
      </c>
      <c r="AS170" s="127">
        <v>27</v>
      </c>
      <c r="AT170" s="130">
        <v>4322</v>
      </c>
      <c r="AU170" s="130">
        <v>3444</v>
      </c>
      <c r="AV170" s="130">
        <v>25</v>
      </c>
      <c r="AW170" s="130">
        <v>4263</v>
      </c>
      <c r="AX170" s="130">
        <v>3410</v>
      </c>
      <c r="AY170" s="104">
        <v>5</v>
      </c>
      <c r="AZ170" s="127">
        <v>5</v>
      </c>
      <c r="BA170" s="130">
        <v>2378</v>
      </c>
      <c r="BB170" s="130">
        <v>1746</v>
      </c>
      <c r="BC170" s="130">
        <v>6</v>
      </c>
      <c r="BD170" s="130">
        <v>3178</v>
      </c>
      <c r="BE170" s="130">
        <v>2389</v>
      </c>
      <c r="BF170" s="104" t="s">
        <v>74</v>
      </c>
      <c r="BG170" s="127">
        <v>66</v>
      </c>
      <c r="BH170" s="130">
        <v>2577</v>
      </c>
      <c r="BI170" s="130">
        <v>2080</v>
      </c>
      <c r="BJ170" s="130">
        <v>52</v>
      </c>
      <c r="BK170" s="130">
        <v>2349</v>
      </c>
      <c r="BL170" s="130">
        <v>1777</v>
      </c>
      <c r="BM170" s="130">
        <v>140</v>
      </c>
      <c r="BN170" s="127"/>
      <c r="BO170" s="130"/>
      <c r="BP170" s="130"/>
      <c r="BQ170" s="130"/>
      <c r="BR170" s="130"/>
      <c r="BS170" s="130"/>
      <c r="BT170" s="131"/>
      <c r="BU170" s="129"/>
      <c r="BV170" s="130"/>
      <c r="BW170" s="130"/>
      <c r="BX170" s="130"/>
      <c r="BY170" s="130"/>
      <c r="BZ170" s="130"/>
      <c r="CA170" s="130"/>
      <c r="CB170" s="127">
        <v>13</v>
      </c>
      <c r="CC170" s="130">
        <v>345</v>
      </c>
      <c r="CD170" s="130">
        <v>160</v>
      </c>
      <c r="CE170" s="130">
        <v>13</v>
      </c>
      <c r="CF170" s="48" t="s">
        <v>17</v>
      </c>
      <c r="CG170" s="130">
        <v>171</v>
      </c>
      <c r="CH170" s="131">
        <v>1</v>
      </c>
      <c r="CI170" s="129">
        <v>22</v>
      </c>
      <c r="CJ170" s="130">
        <v>765</v>
      </c>
      <c r="CK170" s="130">
        <v>1782</v>
      </c>
      <c r="CL170" s="130">
        <v>20</v>
      </c>
      <c r="CM170" s="48" t="s">
        <v>17</v>
      </c>
      <c r="CN170" s="130">
        <v>1832</v>
      </c>
      <c r="CO170" s="131">
        <v>12</v>
      </c>
      <c r="CP170" s="127">
        <v>15</v>
      </c>
      <c r="CQ170" s="130">
        <v>241</v>
      </c>
      <c r="CR170" s="130">
        <v>505</v>
      </c>
      <c r="CS170" s="130">
        <v>20</v>
      </c>
      <c r="CT170" s="48" t="s">
        <v>17</v>
      </c>
      <c r="CU170" s="130">
        <v>615</v>
      </c>
      <c r="CV170" s="104" t="s">
        <v>73</v>
      </c>
      <c r="CW170" s="115"/>
      <c r="CX170" s="115"/>
      <c r="CY170" s="177">
        <v>342</v>
      </c>
      <c r="CZ170" s="130">
        <v>2669</v>
      </c>
      <c r="DA170" s="130">
        <v>7878</v>
      </c>
      <c r="DB170" s="130">
        <v>298</v>
      </c>
      <c r="DC170" s="59">
        <v>2346</v>
      </c>
      <c r="DD170" s="130">
        <v>6810</v>
      </c>
      <c r="DE170" s="46">
        <v>825</v>
      </c>
      <c r="DF170" s="213"/>
    </row>
    <row r="171" spans="2:110" hidden="1" x14ac:dyDescent="0.15">
      <c r="B171" s="8"/>
      <c r="C171" s="9" t="s">
        <v>7</v>
      </c>
      <c r="D171" s="220">
        <f t="shared" ref="D171" si="294">+J171+Q171+AE171+CB171+CI171+CP171</f>
        <v>416</v>
      </c>
      <c r="E171" s="122">
        <f t="shared" ref="E171" si="295">+K171+R171+AF171+CC171+CJ171+CQ171</f>
        <v>8898</v>
      </c>
      <c r="F171" s="124">
        <f t="shared" ref="F171" si="296">+L171+S171+AG171+CD171+CK171+CR171</f>
        <v>10047</v>
      </c>
      <c r="G171" s="124">
        <f t="shared" ref="G171" si="297">+M171+T171+AH171+CE171+CL171+CS171</f>
        <v>432</v>
      </c>
      <c r="H171" s="124"/>
      <c r="I171" s="125">
        <f t="shared" ref="I171" si="298">+O171+V171+AJ171+CG171+CN171+CU171</f>
        <v>10158</v>
      </c>
      <c r="J171" s="171">
        <v>37</v>
      </c>
      <c r="K171" s="124">
        <v>308</v>
      </c>
      <c r="L171" s="124">
        <v>449</v>
      </c>
      <c r="M171" s="124">
        <v>37</v>
      </c>
      <c r="N171" s="124">
        <v>308</v>
      </c>
      <c r="O171" s="124">
        <v>449</v>
      </c>
      <c r="P171" s="125">
        <v>10</v>
      </c>
      <c r="Q171" s="220">
        <v>144</v>
      </c>
      <c r="R171" s="124">
        <v>1739</v>
      </c>
      <c r="S171" s="124">
        <v>1818</v>
      </c>
      <c r="T171" s="124">
        <v>157</v>
      </c>
      <c r="U171" s="124">
        <v>1523</v>
      </c>
      <c r="V171" s="124">
        <v>1731</v>
      </c>
      <c r="W171" s="125">
        <v>242</v>
      </c>
      <c r="X171" s="121">
        <v>67</v>
      </c>
      <c r="Y171" s="124">
        <v>749</v>
      </c>
      <c r="Z171" s="124">
        <v>698</v>
      </c>
      <c r="AA171" s="124">
        <v>67</v>
      </c>
      <c r="AB171" s="124">
        <v>718</v>
      </c>
      <c r="AC171" s="124">
        <v>605</v>
      </c>
      <c r="AD171" s="125">
        <v>87</v>
      </c>
      <c r="AE171" s="121">
        <v>188</v>
      </c>
      <c r="AF171" s="124">
        <v>6218</v>
      </c>
      <c r="AG171" s="124">
        <v>6605</v>
      </c>
      <c r="AH171" s="124">
        <v>193</v>
      </c>
      <c r="AI171" s="124">
        <v>6293</v>
      </c>
      <c r="AJ171" s="124">
        <v>6705</v>
      </c>
      <c r="AK171" s="125">
        <v>144</v>
      </c>
      <c r="AL171" s="121">
        <v>147</v>
      </c>
      <c r="AM171" s="124">
        <v>1599</v>
      </c>
      <c r="AN171" s="124">
        <v>2446</v>
      </c>
      <c r="AO171" s="124">
        <v>150</v>
      </c>
      <c r="AP171" s="124">
        <v>1618</v>
      </c>
      <c r="AQ171" s="124">
        <v>2513</v>
      </c>
      <c r="AR171" s="125">
        <v>141</v>
      </c>
      <c r="AS171" s="121">
        <v>33</v>
      </c>
      <c r="AT171" s="124">
        <v>2345</v>
      </c>
      <c r="AU171" s="124">
        <v>1982</v>
      </c>
      <c r="AV171" s="124">
        <v>35</v>
      </c>
      <c r="AW171" s="124">
        <v>2401</v>
      </c>
      <c r="AX171" s="124">
        <v>2015</v>
      </c>
      <c r="AY171" s="104">
        <v>3</v>
      </c>
      <c r="AZ171" s="121">
        <v>8</v>
      </c>
      <c r="BA171" s="124">
        <v>2274</v>
      </c>
      <c r="BB171" s="124">
        <v>2177</v>
      </c>
      <c r="BC171" s="124">
        <v>8</v>
      </c>
      <c r="BD171" s="124">
        <v>2274</v>
      </c>
      <c r="BE171" s="124">
        <v>2177</v>
      </c>
      <c r="BF171" s="104" t="s">
        <v>74</v>
      </c>
      <c r="BG171" s="121">
        <v>52</v>
      </c>
      <c r="BH171" s="124">
        <v>2326</v>
      </c>
      <c r="BI171" s="124">
        <v>2315</v>
      </c>
      <c r="BJ171" s="124">
        <v>52</v>
      </c>
      <c r="BK171" s="124">
        <v>2330</v>
      </c>
      <c r="BL171" s="124">
        <v>2371</v>
      </c>
      <c r="BM171" s="124">
        <v>140</v>
      </c>
      <c r="BN171" s="121"/>
      <c r="BO171" s="124"/>
      <c r="BP171" s="124"/>
      <c r="BQ171" s="124"/>
      <c r="BR171" s="124"/>
      <c r="BS171" s="124"/>
      <c r="BT171" s="125"/>
      <c r="BU171" s="123"/>
      <c r="BV171" s="124"/>
      <c r="BW171" s="124"/>
      <c r="BX171" s="124"/>
      <c r="BY171" s="124"/>
      <c r="BZ171" s="124"/>
      <c r="CA171" s="124"/>
      <c r="CB171" s="121">
        <v>11</v>
      </c>
      <c r="CC171" s="124">
        <v>122</v>
      </c>
      <c r="CD171" s="124">
        <v>164</v>
      </c>
      <c r="CE171" s="124">
        <v>11</v>
      </c>
      <c r="CF171" s="48" t="s">
        <v>17</v>
      </c>
      <c r="CG171" s="124">
        <v>197</v>
      </c>
      <c r="CH171" s="125">
        <v>1</v>
      </c>
      <c r="CI171" s="123">
        <v>16</v>
      </c>
      <c r="CJ171" s="124">
        <v>177</v>
      </c>
      <c r="CK171" s="124">
        <v>373</v>
      </c>
      <c r="CL171" s="124">
        <v>14</v>
      </c>
      <c r="CM171" s="48" t="s">
        <v>17</v>
      </c>
      <c r="CN171" s="124">
        <v>438</v>
      </c>
      <c r="CO171" s="125">
        <v>14</v>
      </c>
      <c r="CP171" s="121">
        <v>20</v>
      </c>
      <c r="CQ171" s="124">
        <v>334</v>
      </c>
      <c r="CR171" s="124">
        <v>638</v>
      </c>
      <c r="CS171" s="124">
        <v>20</v>
      </c>
      <c r="CT171" s="48" t="s">
        <v>17</v>
      </c>
      <c r="CU171" s="124">
        <v>638</v>
      </c>
      <c r="CV171" s="104" t="s">
        <v>73</v>
      </c>
      <c r="CW171" s="115"/>
      <c r="CX171" s="115"/>
      <c r="CY171" s="193">
        <v>331</v>
      </c>
      <c r="CZ171" s="218">
        <v>2452</v>
      </c>
      <c r="DA171" s="217">
        <v>7421</v>
      </c>
      <c r="DB171" s="192">
        <v>320</v>
      </c>
      <c r="DC171" s="217">
        <v>2657</v>
      </c>
      <c r="DD171" s="217">
        <v>7472</v>
      </c>
      <c r="DE171" s="209">
        <v>836</v>
      </c>
      <c r="DF171" s="214"/>
    </row>
    <row r="172" spans="2:110" hidden="1" x14ac:dyDescent="0.15">
      <c r="B172" s="8"/>
      <c r="C172" s="9" t="s">
        <v>8</v>
      </c>
      <c r="D172" s="225">
        <f t="shared" ref="D172" si="299">+J172+Q172+AE172+CB172+CI172+CP172</f>
        <v>498</v>
      </c>
      <c r="E172" s="226">
        <f t="shared" ref="E172" si="300">+K172+R172+AF172+CC172+CJ172+CQ172</f>
        <v>12886</v>
      </c>
      <c r="F172" s="227">
        <f t="shared" ref="F172" si="301">+L172+S172+AG172+CD172+CK172+CR172</f>
        <v>14324</v>
      </c>
      <c r="G172" s="227">
        <f t="shared" ref="G172" si="302">+M172+T172+AH172+CE172+CL172+CS172</f>
        <v>544</v>
      </c>
      <c r="H172" s="227"/>
      <c r="I172" s="228">
        <f t="shared" ref="I172" si="303">+O172+V172+AJ172+CG172+CN172+CU172</f>
        <v>14721</v>
      </c>
      <c r="J172" s="222">
        <v>46</v>
      </c>
      <c r="K172" s="221">
        <v>371</v>
      </c>
      <c r="L172" s="221">
        <v>650</v>
      </c>
      <c r="M172" s="221">
        <v>46</v>
      </c>
      <c r="N172" s="221">
        <v>370</v>
      </c>
      <c r="O172" s="221">
        <v>650</v>
      </c>
      <c r="P172" s="219">
        <v>10</v>
      </c>
      <c r="Q172" s="145">
        <v>180</v>
      </c>
      <c r="R172" s="147">
        <v>2641</v>
      </c>
      <c r="S172" s="147">
        <v>2775</v>
      </c>
      <c r="T172" s="147">
        <v>210</v>
      </c>
      <c r="U172" s="147">
        <v>3202</v>
      </c>
      <c r="V172" s="147">
        <v>3182</v>
      </c>
      <c r="W172" s="148">
        <v>213</v>
      </c>
      <c r="X172" s="121">
        <v>90</v>
      </c>
      <c r="Y172" s="124">
        <v>997</v>
      </c>
      <c r="Z172" s="124">
        <v>759</v>
      </c>
      <c r="AA172" s="124">
        <v>90</v>
      </c>
      <c r="AB172" s="124">
        <v>1053</v>
      </c>
      <c r="AC172" s="124">
        <v>891</v>
      </c>
      <c r="AD172" s="125">
        <v>87</v>
      </c>
      <c r="AE172" s="121">
        <v>212</v>
      </c>
      <c r="AF172" s="124">
        <v>8826</v>
      </c>
      <c r="AG172" s="124">
        <v>9115</v>
      </c>
      <c r="AH172" s="124">
        <v>230</v>
      </c>
      <c r="AI172" s="124">
        <v>8416</v>
      </c>
      <c r="AJ172" s="124">
        <v>8921</v>
      </c>
      <c r="AK172" s="125">
        <v>126</v>
      </c>
      <c r="AL172" s="121">
        <v>169</v>
      </c>
      <c r="AM172" s="124">
        <v>1786</v>
      </c>
      <c r="AN172" s="124">
        <v>2725</v>
      </c>
      <c r="AO172" s="124">
        <v>191</v>
      </c>
      <c r="AP172" s="124">
        <v>2216</v>
      </c>
      <c r="AQ172" s="124">
        <v>3182</v>
      </c>
      <c r="AR172" s="125">
        <v>119</v>
      </c>
      <c r="AS172" s="121">
        <v>28</v>
      </c>
      <c r="AT172" s="124">
        <v>1922</v>
      </c>
      <c r="AU172" s="124">
        <v>1466</v>
      </c>
      <c r="AV172" s="124">
        <v>25</v>
      </c>
      <c r="AW172" s="124">
        <v>1871</v>
      </c>
      <c r="AX172" s="124">
        <v>1517</v>
      </c>
      <c r="AY172" s="160">
        <v>6</v>
      </c>
      <c r="AZ172" s="121">
        <v>15</v>
      </c>
      <c r="BA172" s="124">
        <v>5118</v>
      </c>
      <c r="BB172" s="124">
        <v>4924</v>
      </c>
      <c r="BC172" s="124">
        <v>14</v>
      </c>
      <c r="BD172" s="124">
        <v>4329</v>
      </c>
      <c r="BE172" s="124">
        <v>4222</v>
      </c>
      <c r="BF172" s="148">
        <v>1</v>
      </c>
      <c r="BG172" s="121">
        <v>60</v>
      </c>
      <c r="BH172" s="124">
        <v>1512</v>
      </c>
      <c r="BI172" s="124">
        <v>1598</v>
      </c>
      <c r="BJ172" s="124">
        <v>83</v>
      </c>
      <c r="BK172" s="124">
        <v>1947</v>
      </c>
      <c r="BL172" s="124">
        <v>2059</v>
      </c>
      <c r="BM172" s="124">
        <v>117</v>
      </c>
      <c r="BN172" s="121"/>
      <c r="BO172" s="124"/>
      <c r="BP172" s="124"/>
      <c r="BQ172" s="124"/>
      <c r="BR172" s="124"/>
      <c r="BS172" s="124"/>
      <c r="BT172" s="125"/>
      <c r="BU172" s="123"/>
      <c r="BV172" s="124"/>
      <c r="BW172" s="124"/>
      <c r="BX172" s="124"/>
      <c r="BY172" s="124"/>
      <c r="BZ172" s="124"/>
      <c r="CA172" s="124"/>
      <c r="CB172" s="121">
        <v>13</v>
      </c>
      <c r="CC172" s="124">
        <v>258</v>
      </c>
      <c r="CD172" s="124">
        <v>308</v>
      </c>
      <c r="CE172" s="124">
        <v>13</v>
      </c>
      <c r="CF172" s="55" t="s">
        <v>17</v>
      </c>
      <c r="CG172" s="124">
        <v>321</v>
      </c>
      <c r="CH172" s="125">
        <v>1</v>
      </c>
      <c r="CI172" s="123">
        <v>24</v>
      </c>
      <c r="CJ172" s="124">
        <v>514</v>
      </c>
      <c r="CK172" s="124">
        <v>911</v>
      </c>
      <c r="CL172" s="124">
        <v>22</v>
      </c>
      <c r="CM172" s="55" t="s">
        <v>17</v>
      </c>
      <c r="CN172" s="124">
        <v>1082</v>
      </c>
      <c r="CO172" s="125">
        <v>16</v>
      </c>
      <c r="CP172" s="121">
        <v>23</v>
      </c>
      <c r="CQ172" s="124">
        <v>276</v>
      </c>
      <c r="CR172" s="124">
        <v>565</v>
      </c>
      <c r="CS172" s="124">
        <v>23</v>
      </c>
      <c r="CT172" s="55" t="s">
        <v>17</v>
      </c>
      <c r="CU172" s="124">
        <v>565</v>
      </c>
      <c r="CV172" s="160" t="s">
        <v>73</v>
      </c>
      <c r="CW172" s="115"/>
      <c r="CX172" s="115"/>
      <c r="CY172" s="199">
        <v>385</v>
      </c>
      <c r="CZ172" s="200">
        <v>2999</v>
      </c>
      <c r="DA172" s="200">
        <v>8648</v>
      </c>
      <c r="DB172" s="200">
        <v>421</v>
      </c>
      <c r="DC172" s="56">
        <v>3473</v>
      </c>
      <c r="DD172" s="200">
        <v>9935</v>
      </c>
      <c r="DE172" s="210">
        <v>800</v>
      </c>
      <c r="DF172" s="213"/>
    </row>
    <row r="173" spans="2:110" hidden="1" x14ac:dyDescent="0.15">
      <c r="B173" s="8"/>
      <c r="C173" s="10" t="s">
        <v>9</v>
      </c>
      <c r="D173" s="142">
        <f t="shared" ref="D173" si="304">+J173+Q173+AE173+CB173+CI173+CP173</f>
        <v>488</v>
      </c>
      <c r="E173" s="229">
        <f t="shared" ref="E173" si="305">+K173+R173+AF173+CC173+CJ173+CQ173</f>
        <v>11585</v>
      </c>
      <c r="F173" s="230">
        <f t="shared" ref="F173" si="306">+L173+S173+AG173+CD173+CK173+CR173</f>
        <v>12677</v>
      </c>
      <c r="G173" s="230">
        <f t="shared" ref="G173" si="307">+M173+T173+AH173+CE173+CL173+CS173</f>
        <v>432</v>
      </c>
      <c r="H173" s="230"/>
      <c r="I173" s="231">
        <f t="shared" ref="I173" si="308">+O173+V173+AJ173+CG173+CN173+CU173</f>
        <v>11662</v>
      </c>
      <c r="J173" s="169">
        <v>39</v>
      </c>
      <c r="K173" s="130">
        <v>324</v>
      </c>
      <c r="L173" s="130">
        <v>329</v>
      </c>
      <c r="M173" s="130">
        <v>37</v>
      </c>
      <c r="N173" s="130">
        <v>302</v>
      </c>
      <c r="O173" s="130">
        <v>281</v>
      </c>
      <c r="P173" s="131">
        <v>9</v>
      </c>
      <c r="Q173" s="223">
        <v>160</v>
      </c>
      <c r="R173" s="224">
        <v>2064</v>
      </c>
      <c r="S173" s="224">
        <v>2126</v>
      </c>
      <c r="T173" s="224">
        <v>115</v>
      </c>
      <c r="U173" s="224">
        <v>1692</v>
      </c>
      <c r="V173" s="224">
        <v>1840</v>
      </c>
      <c r="W173" s="223">
        <v>259</v>
      </c>
      <c r="X173" s="127">
        <v>53</v>
      </c>
      <c r="Y173" s="130">
        <v>573</v>
      </c>
      <c r="Z173" s="130">
        <v>438</v>
      </c>
      <c r="AA173" s="130">
        <v>44</v>
      </c>
      <c r="AB173" s="130">
        <v>532</v>
      </c>
      <c r="AC173" s="130">
        <v>393</v>
      </c>
      <c r="AD173" s="131">
        <v>96</v>
      </c>
      <c r="AE173" s="127">
        <v>229</v>
      </c>
      <c r="AF173" s="130">
        <v>8607</v>
      </c>
      <c r="AG173" s="130">
        <v>8758</v>
      </c>
      <c r="AH173" s="130">
        <v>218</v>
      </c>
      <c r="AI173" s="130">
        <v>8233</v>
      </c>
      <c r="AJ173" s="130">
        <v>8232</v>
      </c>
      <c r="AK173" s="131">
        <v>137</v>
      </c>
      <c r="AL173" s="127">
        <v>178</v>
      </c>
      <c r="AM173" s="130">
        <v>1712</v>
      </c>
      <c r="AN173" s="130">
        <v>2417</v>
      </c>
      <c r="AO173" s="130">
        <v>167</v>
      </c>
      <c r="AP173" s="130">
        <v>1612</v>
      </c>
      <c r="AQ173" s="130">
        <v>2295</v>
      </c>
      <c r="AR173" s="131">
        <v>130</v>
      </c>
      <c r="AS173" s="127">
        <v>36</v>
      </c>
      <c r="AT173" s="130">
        <v>1608</v>
      </c>
      <c r="AU173" s="130">
        <v>1692</v>
      </c>
      <c r="AV173" s="130">
        <v>37</v>
      </c>
      <c r="AW173" s="130">
        <v>1593</v>
      </c>
      <c r="AX173" s="130">
        <v>1665</v>
      </c>
      <c r="AY173" s="131">
        <v>5</v>
      </c>
      <c r="AZ173" s="127">
        <v>15</v>
      </c>
      <c r="BA173" s="130">
        <v>5287</v>
      </c>
      <c r="BB173" s="130">
        <v>4649</v>
      </c>
      <c r="BC173" s="130">
        <v>14</v>
      </c>
      <c r="BD173" s="130">
        <v>5028</v>
      </c>
      <c r="BE173" s="130">
        <v>4272</v>
      </c>
      <c r="BF173" s="104">
        <v>2</v>
      </c>
      <c r="BG173" s="127">
        <v>67</v>
      </c>
      <c r="BH173" s="130">
        <v>3518</v>
      </c>
      <c r="BI173" s="130">
        <v>2870</v>
      </c>
      <c r="BJ173" s="130">
        <v>61</v>
      </c>
      <c r="BK173" s="130">
        <v>3440</v>
      </c>
      <c r="BL173" s="130">
        <v>2765</v>
      </c>
      <c r="BM173" s="130">
        <v>123</v>
      </c>
      <c r="BN173" s="127"/>
      <c r="BO173" s="130"/>
      <c r="BP173" s="130"/>
      <c r="BQ173" s="130"/>
      <c r="BR173" s="130"/>
      <c r="BS173" s="130"/>
      <c r="BT173" s="131"/>
      <c r="BU173" s="129"/>
      <c r="BV173" s="130"/>
      <c r="BW173" s="130"/>
      <c r="BX173" s="130"/>
      <c r="BY173" s="130"/>
      <c r="BZ173" s="130"/>
      <c r="CA173" s="130"/>
      <c r="CB173" s="127">
        <v>11</v>
      </c>
      <c r="CC173" s="130">
        <v>66</v>
      </c>
      <c r="CD173" s="130">
        <v>68</v>
      </c>
      <c r="CE173" s="130">
        <v>11</v>
      </c>
      <c r="CF173" s="233" t="s">
        <v>17</v>
      </c>
      <c r="CG173" s="130">
        <v>68</v>
      </c>
      <c r="CH173" s="131">
        <v>1</v>
      </c>
      <c r="CI173" s="129">
        <v>19</v>
      </c>
      <c r="CJ173" s="130">
        <v>371</v>
      </c>
      <c r="CK173" s="130">
        <v>931</v>
      </c>
      <c r="CL173" s="130">
        <v>21</v>
      </c>
      <c r="CM173" s="48" t="s">
        <v>17</v>
      </c>
      <c r="CN173" s="130">
        <v>776</v>
      </c>
      <c r="CO173" s="131">
        <v>12</v>
      </c>
      <c r="CP173" s="127">
        <v>30</v>
      </c>
      <c r="CQ173" s="130">
        <v>153</v>
      </c>
      <c r="CR173" s="130">
        <v>465</v>
      </c>
      <c r="CS173" s="130">
        <v>30</v>
      </c>
      <c r="CT173" s="48" t="s">
        <v>17</v>
      </c>
      <c r="CU173" s="130">
        <v>465</v>
      </c>
      <c r="CV173" s="134" t="s">
        <v>73</v>
      </c>
      <c r="CW173" s="115"/>
      <c r="CX173" s="115"/>
      <c r="CY173" s="196">
        <v>923</v>
      </c>
      <c r="CZ173" s="197">
        <v>4612</v>
      </c>
      <c r="DA173" s="198">
        <v>12450</v>
      </c>
      <c r="DB173" s="197">
        <v>1030</v>
      </c>
      <c r="DC173" s="198">
        <v>4070</v>
      </c>
      <c r="DD173" s="198">
        <v>11155</v>
      </c>
      <c r="DE173" s="232">
        <v>3493</v>
      </c>
      <c r="DF173" s="214"/>
    </row>
    <row r="174" spans="2:110" hidden="1" x14ac:dyDescent="0.15">
      <c r="B174" s="8"/>
      <c r="C174" s="9" t="s">
        <v>10</v>
      </c>
      <c r="D174" s="220">
        <f t="shared" ref="D174" si="309">+J174+Q174+AE174+CB174+CI174+CP174</f>
        <v>469</v>
      </c>
      <c r="E174" s="122">
        <f t="shared" ref="E174" si="310">+K174+R174+AF174+CC174+CJ174+CQ174</f>
        <v>8934</v>
      </c>
      <c r="F174" s="124">
        <f t="shared" ref="F174" si="311">+L174+S174+AG174+CD174+CK174+CR174</f>
        <v>9982</v>
      </c>
      <c r="G174" s="124">
        <f t="shared" ref="G174" si="312">+M174+T174+AH174+CE174+CL174+CS174</f>
        <v>446</v>
      </c>
      <c r="H174" s="124"/>
      <c r="I174" s="201">
        <f t="shared" ref="I174" si="313">+O174+V174+AJ174+CG174+CN174+CU174</f>
        <v>9645</v>
      </c>
      <c r="J174" s="171">
        <v>46</v>
      </c>
      <c r="K174" s="124">
        <v>334</v>
      </c>
      <c r="L174" s="124">
        <v>470</v>
      </c>
      <c r="M174" s="124">
        <v>43</v>
      </c>
      <c r="N174" s="124">
        <v>303</v>
      </c>
      <c r="O174" s="124">
        <v>413</v>
      </c>
      <c r="P174" s="125">
        <v>9</v>
      </c>
      <c r="Q174" s="121">
        <v>171</v>
      </c>
      <c r="R174" s="124">
        <v>2217</v>
      </c>
      <c r="S174" s="124">
        <v>2148</v>
      </c>
      <c r="T174" s="124">
        <v>147</v>
      </c>
      <c r="U174" s="124">
        <v>1897</v>
      </c>
      <c r="V174" s="124">
        <v>1973</v>
      </c>
      <c r="W174" s="125">
        <v>284</v>
      </c>
      <c r="X174" s="121">
        <v>78</v>
      </c>
      <c r="Y174" s="124">
        <v>896</v>
      </c>
      <c r="Z174" s="124">
        <v>632</v>
      </c>
      <c r="AA174" s="124">
        <v>69</v>
      </c>
      <c r="AB174" s="124">
        <v>774</v>
      </c>
      <c r="AC174" s="124">
        <v>611</v>
      </c>
      <c r="AD174" s="125">
        <v>105</v>
      </c>
      <c r="AE174" s="121">
        <v>201</v>
      </c>
      <c r="AF174" s="124">
        <v>5490</v>
      </c>
      <c r="AG174" s="124">
        <v>5878</v>
      </c>
      <c r="AH174" s="124">
        <v>206</v>
      </c>
      <c r="AI174" s="124">
        <v>4974</v>
      </c>
      <c r="AJ174" s="124">
        <v>5647</v>
      </c>
      <c r="AK174" s="125">
        <v>132</v>
      </c>
      <c r="AL174" s="121">
        <v>160</v>
      </c>
      <c r="AM174" s="124">
        <v>1853</v>
      </c>
      <c r="AN174" s="124">
        <v>2772</v>
      </c>
      <c r="AO174" s="124">
        <v>166</v>
      </c>
      <c r="AP174" s="124">
        <v>1916</v>
      </c>
      <c r="AQ174" s="124">
        <v>2863</v>
      </c>
      <c r="AR174" s="125">
        <v>124</v>
      </c>
      <c r="AS174" s="121">
        <v>37</v>
      </c>
      <c r="AT174" s="124">
        <v>1304</v>
      </c>
      <c r="AU174" s="124">
        <v>1160</v>
      </c>
      <c r="AV174" s="124">
        <v>36</v>
      </c>
      <c r="AW174" s="124">
        <v>1329</v>
      </c>
      <c r="AX174" s="124">
        <v>1192</v>
      </c>
      <c r="AY174" s="125">
        <v>6</v>
      </c>
      <c r="AZ174" s="121">
        <v>4</v>
      </c>
      <c r="BA174" s="124">
        <v>2333</v>
      </c>
      <c r="BB174" s="124">
        <v>1946</v>
      </c>
      <c r="BC174" s="124">
        <v>4</v>
      </c>
      <c r="BD174" s="124">
        <v>1729</v>
      </c>
      <c r="BE174" s="124">
        <v>1592</v>
      </c>
      <c r="BF174" s="104">
        <v>2</v>
      </c>
      <c r="BG174" s="121">
        <v>63</v>
      </c>
      <c r="BH174" s="124">
        <v>1637</v>
      </c>
      <c r="BI174" s="124">
        <v>1529</v>
      </c>
      <c r="BJ174" s="124">
        <v>67</v>
      </c>
      <c r="BK174" s="124">
        <v>1686</v>
      </c>
      <c r="BL174" s="124">
        <v>1609</v>
      </c>
      <c r="BM174" s="124">
        <v>119</v>
      </c>
      <c r="BN174" s="121"/>
      <c r="BO174" s="124"/>
      <c r="BP174" s="124"/>
      <c r="BQ174" s="124"/>
      <c r="BR174" s="124"/>
      <c r="BS174" s="124"/>
      <c r="BT174" s="125"/>
      <c r="BU174" s="123"/>
      <c r="BV174" s="124"/>
      <c r="BW174" s="124"/>
      <c r="BX174" s="124"/>
      <c r="BY174" s="124"/>
      <c r="BZ174" s="124"/>
      <c r="CA174" s="124"/>
      <c r="CB174" s="121">
        <v>9</v>
      </c>
      <c r="CC174" s="124">
        <v>228</v>
      </c>
      <c r="CD174" s="124">
        <v>163</v>
      </c>
      <c r="CE174" s="124">
        <v>9</v>
      </c>
      <c r="CF174" s="48" t="s">
        <v>17</v>
      </c>
      <c r="CG174" s="124">
        <v>164</v>
      </c>
      <c r="CH174" s="125">
        <v>1</v>
      </c>
      <c r="CI174" s="123">
        <v>23</v>
      </c>
      <c r="CJ174" s="124">
        <v>401</v>
      </c>
      <c r="CK174" s="124">
        <v>827</v>
      </c>
      <c r="CL174" s="124">
        <v>22</v>
      </c>
      <c r="CM174" s="48" t="s">
        <v>17</v>
      </c>
      <c r="CN174" s="124">
        <v>952</v>
      </c>
      <c r="CO174" s="104">
        <v>13</v>
      </c>
      <c r="CP174" s="121">
        <v>19</v>
      </c>
      <c r="CQ174" s="124">
        <v>264</v>
      </c>
      <c r="CR174" s="124">
        <v>496</v>
      </c>
      <c r="CS174" s="124">
        <v>19</v>
      </c>
      <c r="CT174" s="48" t="s">
        <v>17</v>
      </c>
      <c r="CU174" s="124">
        <v>496</v>
      </c>
      <c r="CV174" s="104" t="s">
        <v>73</v>
      </c>
      <c r="CW174" s="115"/>
      <c r="CX174" s="115"/>
      <c r="CY174" s="202">
        <v>347</v>
      </c>
      <c r="CZ174" s="203">
        <v>2548</v>
      </c>
      <c r="DA174" s="204">
        <v>7041</v>
      </c>
      <c r="DB174" s="203">
        <v>361</v>
      </c>
      <c r="DC174" s="204">
        <v>2485</v>
      </c>
      <c r="DD174" s="204">
        <v>7122</v>
      </c>
      <c r="DE174" s="212">
        <v>815</v>
      </c>
      <c r="DF174" s="213"/>
    </row>
    <row r="175" spans="2:110" hidden="1" x14ac:dyDescent="0.15">
      <c r="B175" s="8"/>
      <c r="C175" s="9" t="s">
        <v>11</v>
      </c>
      <c r="D175" s="220">
        <f t="shared" ref="D175" si="314">+J175+Q175+AE175+CB175+CI175+CP175</f>
        <v>492</v>
      </c>
      <c r="E175" s="122">
        <f t="shared" ref="E175" si="315">+K175+R175+AF175+CC175+CJ175+CQ175</f>
        <v>12482</v>
      </c>
      <c r="F175" s="124">
        <f t="shared" ref="F175" si="316">+L175+S175+AG175+CD175+CK175+CR175</f>
        <v>14068</v>
      </c>
      <c r="G175" s="124">
        <f t="shared" ref="G175" si="317">+M175+T175+AH175+CE175+CL175+CS175</f>
        <v>464</v>
      </c>
      <c r="H175" s="124"/>
      <c r="I175" s="201">
        <f t="shared" ref="I175" si="318">+O175+V175+AJ175+CG175+CN175+CU175</f>
        <v>13448</v>
      </c>
      <c r="J175" s="172">
        <v>55</v>
      </c>
      <c r="K175" s="124">
        <v>460</v>
      </c>
      <c r="L175" s="124">
        <v>819</v>
      </c>
      <c r="M175" s="124">
        <v>52</v>
      </c>
      <c r="N175" s="124">
        <v>429</v>
      </c>
      <c r="O175" s="124">
        <v>762</v>
      </c>
      <c r="P175" s="125">
        <v>9</v>
      </c>
      <c r="Q175" s="121">
        <v>168</v>
      </c>
      <c r="R175" s="124">
        <v>2429</v>
      </c>
      <c r="S175" s="124">
        <v>2317</v>
      </c>
      <c r="T175" s="124">
        <v>149</v>
      </c>
      <c r="U175" s="124">
        <v>2249</v>
      </c>
      <c r="V175" s="124">
        <v>2355</v>
      </c>
      <c r="W175" s="125">
        <v>304</v>
      </c>
      <c r="X175" s="121">
        <v>64</v>
      </c>
      <c r="Y175" s="124">
        <v>716</v>
      </c>
      <c r="Z175" s="124">
        <v>502</v>
      </c>
      <c r="AA175" s="124">
        <v>54</v>
      </c>
      <c r="AB175" s="124">
        <v>548</v>
      </c>
      <c r="AC175" s="124">
        <v>400</v>
      </c>
      <c r="AD175" s="125">
        <v>115</v>
      </c>
      <c r="AE175" s="121">
        <v>208</v>
      </c>
      <c r="AF175" s="124">
        <v>8793</v>
      </c>
      <c r="AG175" s="124">
        <v>9666</v>
      </c>
      <c r="AH175" s="124">
        <v>202</v>
      </c>
      <c r="AI175" s="124">
        <v>8829</v>
      </c>
      <c r="AJ175" s="124">
        <v>8871</v>
      </c>
      <c r="AK175" s="125">
        <v>138</v>
      </c>
      <c r="AL175" s="121">
        <v>158</v>
      </c>
      <c r="AM175" s="124">
        <v>1667</v>
      </c>
      <c r="AN175" s="124">
        <v>2735</v>
      </c>
      <c r="AO175" s="124">
        <v>157</v>
      </c>
      <c r="AP175" s="124">
        <v>1670</v>
      </c>
      <c r="AQ175" s="124">
        <v>2767</v>
      </c>
      <c r="AR175" s="125">
        <v>125</v>
      </c>
      <c r="AS175" s="121">
        <v>38</v>
      </c>
      <c r="AT175" s="124">
        <v>2402</v>
      </c>
      <c r="AU175" s="124">
        <v>2326</v>
      </c>
      <c r="AV175" s="124">
        <v>33</v>
      </c>
      <c r="AW175" s="124">
        <v>2278</v>
      </c>
      <c r="AX175" s="124">
        <v>2252</v>
      </c>
      <c r="AY175" s="125">
        <v>11</v>
      </c>
      <c r="AZ175" s="121">
        <v>12</v>
      </c>
      <c r="BA175" s="124">
        <v>4724</v>
      </c>
      <c r="BB175" s="124">
        <v>4605</v>
      </c>
      <c r="BC175" s="124">
        <v>12</v>
      </c>
      <c r="BD175" s="124">
        <v>4881</v>
      </c>
      <c r="BE175" s="124">
        <v>3852</v>
      </c>
      <c r="BF175" s="104">
        <v>2</v>
      </c>
      <c r="BG175" s="121">
        <v>55</v>
      </c>
      <c r="BH175" s="124">
        <v>3345</v>
      </c>
      <c r="BI175" s="124">
        <v>2484</v>
      </c>
      <c r="BJ175" s="124">
        <v>50</v>
      </c>
      <c r="BK175" s="124">
        <v>3335</v>
      </c>
      <c r="BL175" s="124">
        <v>2505</v>
      </c>
      <c r="BM175" s="124">
        <v>124</v>
      </c>
      <c r="BN175" s="121"/>
      <c r="BO175" s="124"/>
      <c r="BP175" s="124"/>
      <c r="BQ175" s="124"/>
      <c r="BR175" s="124"/>
      <c r="BS175" s="124"/>
      <c r="BT175" s="125"/>
      <c r="BU175" s="123"/>
      <c r="BV175" s="124"/>
      <c r="BW175" s="124"/>
      <c r="BX175" s="124"/>
      <c r="BY175" s="124"/>
      <c r="BZ175" s="124"/>
      <c r="CA175" s="124"/>
      <c r="CB175" s="121">
        <v>18</v>
      </c>
      <c r="CC175" s="124">
        <v>408</v>
      </c>
      <c r="CD175" s="124">
        <v>294</v>
      </c>
      <c r="CE175" s="124">
        <v>18</v>
      </c>
      <c r="CF175" s="55" t="s">
        <v>17</v>
      </c>
      <c r="CG175" s="124">
        <v>298</v>
      </c>
      <c r="CH175" s="104">
        <v>1</v>
      </c>
      <c r="CI175" s="123">
        <v>18</v>
      </c>
      <c r="CJ175" s="124">
        <v>151</v>
      </c>
      <c r="CK175" s="124">
        <v>430</v>
      </c>
      <c r="CL175" s="124">
        <v>18</v>
      </c>
      <c r="CM175" s="55" t="s">
        <v>17</v>
      </c>
      <c r="CN175" s="124">
        <v>620</v>
      </c>
      <c r="CO175" s="125">
        <v>13</v>
      </c>
      <c r="CP175" s="121">
        <v>25</v>
      </c>
      <c r="CQ175" s="124">
        <v>241</v>
      </c>
      <c r="CR175" s="124">
        <v>542</v>
      </c>
      <c r="CS175" s="124">
        <v>25</v>
      </c>
      <c r="CT175" s="55" t="s">
        <v>17</v>
      </c>
      <c r="CU175" s="124">
        <v>542</v>
      </c>
      <c r="CV175" s="104" t="s">
        <v>73</v>
      </c>
      <c r="CW175" s="115"/>
      <c r="CX175" s="115"/>
      <c r="CY175" s="176">
        <v>339</v>
      </c>
      <c r="CZ175" s="124">
        <v>2523</v>
      </c>
      <c r="DA175" s="124">
        <v>7465</v>
      </c>
      <c r="DB175" s="124">
        <v>408</v>
      </c>
      <c r="DC175" s="48">
        <v>2989</v>
      </c>
      <c r="DD175" s="124">
        <v>8889</v>
      </c>
      <c r="DE175" s="46">
        <v>746</v>
      </c>
      <c r="DF175" s="213"/>
    </row>
    <row r="176" spans="2:110" ht="15" thickTop="1" x14ac:dyDescent="0.15">
      <c r="B176" s="95" t="s">
        <v>65</v>
      </c>
      <c r="C176" s="96" t="s">
        <v>35</v>
      </c>
      <c r="D176" s="106">
        <f>SUM(D164:D175)</f>
        <v>5705</v>
      </c>
      <c r="E176" s="107">
        <f>SUM(E164:E175)</f>
        <v>132171</v>
      </c>
      <c r="F176" s="108">
        <f>SUM(F164:F175)</f>
        <v>148437</v>
      </c>
      <c r="G176" s="108">
        <f>SUM(G164:G175)</f>
        <v>5686</v>
      </c>
      <c r="H176" s="108"/>
      <c r="I176" s="109">
        <f t="shared" ref="I176" si="319">SUM(I164:I175)</f>
        <v>147070</v>
      </c>
      <c r="J176" s="111">
        <f>SUM(J164:J175)</f>
        <v>683</v>
      </c>
      <c r="K176" s="153">
        <f t="shared" ref="K176:O176" si="320">SUM(K164:K175)</f>
        <v>5890</v>
      </c>
      <c r="L176" s="154">
        <f t="shared" si="320"/>
        <v>7843</v>
      </c>
      <c r="M176" s="153">
        <f t="shared" si="320"/>
        <v>675</v>
      </c>
      <c r="N176" s="154">
        <f t="shared" si="320"/>
        <v>5613</v>
      </c>
      <c r="O176" s="153">
        <f t="shared" si="320"/>
        <v>7332</v>
      </c>
      <c r="P176" s="154"/>
      <c r="Q176" s="155">
        <f t="shared" ref="Q176:V176" si="321">SUM(Q164:Q175)</f>
        <v>1857</v>
      </c>
      <c r="R176" s="154">
        <f t="shared" si="321"/>
        <v>27788</v>
      </c>
      <c r="S176" s="108">
        <f t="shared" si="321"/>
        <v>27302</v>
      </c>
      <c r="T176" s="154">
        <f t="shared" si="321"/>
        <v>1827</v>
      </c>
      <c r="U176" s="108">
        <f t="shared" si="321"/>
        <v>27917</v>
      </c>
      <c r="V176" s="154">
        <f t="shared" si="321"/>
        <v>27345</v>
      </c>
      <c r="W176" s="111"/>
      <c r="X176" s="155">
        <f t="shared" ref="X176:AC176" si="322">SUM(X164:X175)</f>
        <v>821</v>
      </c>
      <c r="Y176" s="154">
        <f t="shared" si="322"/>
        <v>8942</v>
      </c>
      <c r="Z176" s="153">
        <f t="shared" si="322"/>
        <v>6943</v>
      </c>
      <c r="AA176" s="154">
        <f t="shared" si="322"/>
        <v>848</v>
      </c>
      <c r="AB176" s="153">
        <f t="shared" si="322"/>
        <v>9279</v>
      </c>
      <c r="AC176" s="154">
        <f t="shared" si="322"/>
        <v>7150</v>
      </c>
      <c r="AD176" s="157"/>
      <c r="AE176" s="154">
        <f t="shared" ref="AE176:AJ176" si="323">SUM(AE164:AE175)</f>
        <v>2569</v>
      </c>
      <c r="AF176" s="153">
        <f t="shared" si="323"/>
        <v>89139</v>
      </c>
      <c r="AG176" s="154">
        <f t="shared" si="323"/>
        <v>96980</v>
      </c>
      <c r="AH176" s="153">
        <f t="shared" si="323"/>
        <v>2597</v>
      </c>
      <c r="AI176" s="154">
        <f t="shared" si="323"/>
        <v>88048</v>
      </c>
      <c r="AJ176" s="153">
        <f t="shared" si="323"/>
        <v>95376</v>
      </c>
      <c r="AK176" s="154"/>
      <c r="AL176" s="155">
        <f t="shared" ref="AL176:AQ176" si="324">SUM(AL164:AL175)</f>
        <v>2057</v>
      </c>
      <c r="AM176" s="154">
        <f t="shared" si="324"/>
        <v>20654</v>
      </c>
      <c r="AN176" s="153">
        <f t="shared" si="324"/>
        <v>31582</v>
      </c>
      <c r="AO176" s="154">
        <f t="shared" si="324"/>
        <v>2088</v>
      </c>
      <c r="AP176" s="153">
        <f t="shared" si="324"/>
        <v>21110</v>
      </c>
      <c r="AQ176" s="154">
        <f t="shared" si="324"/>
        <v>32113</v>
      </c>
      <c r="AR176" s="157"/>
      <c r="AS176" s="154">
        <f t="shared" ref="AS176:AX176" si="325">SUM(AS164:AS175)</f>
        <v>395</v>
      </c>
      <c r="AT176" s="153">
        <f t="shared" si="325"/>
        <v>26405</v>
      </c>
      <c r="AU176" s="154">
        <f t="shared" si="325"/>
        <v>26275</v>
      </c>
      <c r="AV176" s="153">
        <f t="shared" si="325"/>
        <v>394</v>
      </c>
      <c r="AW176" s="154">
        <f t="shared" si="325"/>
        <v>26353</v>
      </c>
      <c r="AX176" s="153">
        <f t="shared" si="325"/>
        <v>26329</v>
      </c>
      <c r="AY176" s="154"/>
      <c r="AZ176" s="106">
        <f t="shared" ref="AZ176:BE176" si="326">SUM(AZ164:AZ175)</f>
        <v>117</v>
      </c>
      <c r="BA176" s="154">
        <f t="shared" si="326"/>
        <v>42080</v>
      </c>
      <c r="BB176" s="153">
        <f t="shared" si="326"/>
        <v>39123</v>
      </c>
      <c r="BC176" s="154">
        <f t="shared" si="326"/>
        <v>115</v>
      </c>
      <c r="BD176" s="153">
        <f t="shared" si="326"/>
        <v>40585</v>
      </c>
      <c r="BE176" s="154">
        <f t="shared" si="326"/>
        <v>36934</v>
      </c>
      <c r="BF176" s="157"/>
      <c r="BG176" s="154">
        <f t="shared" ref="BG176:BL176" si="327">SUM(BG164:BG175)</f>
        <v>716</v>
      </c>
      <c r="BH176" s="153">
        <f t="shared" si="327"/>
        <v>30062</v>
      </c>
      <c r="BI176" s="154">
        <f t="shared" si="327"/>
        <v>27135</v>
      </c>
      <c r="BJ176" s="153">
        <f t="shared" si="327"/>
        <v>743</v>
      </c>
      <c r="BK176" s="154">
        <f t="shared" si="327"/>
        <v>30496</v>
      </c>
      <c r="BL176" s="153">
        <f t="shared" si="327"/>
        <v>27624</v>
      </c>
      <c r="BM176" s="154"/>
      <c r="BN176" s="106"/>
      <c r="BO176" s="108"/>
      <c r="BP176" s="108"/>
      <c r="BQ176" s="108"/>
      <c r="BR176" s="108"/>
      <c r="BS176" s="108"/>
      <c r="BT176" s="109"/>
      <c r="BU176" s="110"/>
      <c r="BV176" s="108"/>
      <c r="BW176" s="108"/>
      <c r="BX176" s="108"/>
      <c r="BY176" s="108"/>
      <c r="BZ176" s="108"/>
      <c r="CA176" s="111"/>
      <c r="CB176" s="114">
        <f>SUM(CB164:CB175)</f>
        <v>156</v>
      </c>
      <c r="CC176" s="153">
        <f>SUM(CC164:CC175)</f>
        <v>3059</v>
      </c>
      <c r="CD176" s="154">
        <f>SUM(CD164:CD175)</f>
        <v>2384</v>
      </c>
      <c r="CE176" s="153">
        <f>SUM(CE164:CE175)</f>
        <v>155</v>
      </c>
      <c r="CF176" s="110"/>
      <c r="CG176" s="111">
        <f>SUM(CG164:CG175)</f>
        <v>2453</v>
      </c>
      <c r="CH176" s="159"/>
      <c r="CI176" s="154">
        <f>SUM(CI164:CI175)</f>
        <v>215</v>
      </c>
      <c r="CJ176" s="153">
        <f>SUM(CJ164:CJ175)</f>
        <v>4113</v>
      </c>
      <c r="CK176" s="154">
        <f>SUM(CK164:CK175)</f>
        <v>8941</v>
      </c>
      <c r="CL176" s="153">
        <f>SUM(CL164:CL175)</f>
        <v>207</v>
      </c>
      <c r="CM176" s="110"/>
      <c r="CN176" s="111">
        <f>SUM(CN164:CN175)</f>
        <v>9577</v>
      </c>
      <c r="CO176" s="159"/>
      <c r="CP176" s="111">
        <f>SUM(CP164:CP175)</f>
        <v>225</v>
      </c>
      <c r="CQ176" s="153">
        <f>SUM(CQ164:CQ175)</f>
        <v>2182</v>
      </c>
      <c r="CR176" s="153">
        <f>SUM(CR164:CR175)</f>
        <v>4987</v>
      </c>
      <c r="CS176" s="153">
        <f>SUM(CS164:CS175)</f>
        <v>225</v>
      </c>
      <c r="CT176" s="153"/>
      <c r="CU176" s="153">
        <f>SUM(CU164:CU175)</f>
        <v>4987</v>
      </c>
      <c r="CV176" s="161"/>
      <c r="CW176" s="115"/>
      <c r="CX176" s="115"/>
      <c r="CY176" s="179">
        <f t="shared" ref="CY176:DD176" si="328">SUM(CY164:CY175)</f>
        <v>4610</v>
      </c>
      <c r="CZ176" s="153">
        <f t="shared" si="328"/>
        <v>33051</v>
      </c>
      <c r="DA176" s="154">
        <f t="shared" si="328"/>
        <v>94519</v>
      </c>
      <c r="DB176" s="153">
        <f t="shared" si="328"/>
        <v>4666</v>
      </c>
      <c r="DC176" s="154">
        <f t="shared" si="328"/>
        <v>33183</v>
      </c>
      <c r="DD176" s="153">
        <f t="shared" si="328"/>
        <v>93266</v>
      </c>
      <c r="DE176" s="154"/>
      <c r="DF176" s="213"/>
    </row>
    <row r="177" spans="2:110" ht="15" thickBot="1" x14ac:dyDescent="0.2">
      <c r="B177" s="140" t="s">
        <v>39</v>
      </c>
      <c r="C177" s="141"/>
      <c r="D177" s="136">
        <f>D176/SUM(D150:D161)-1</f>
        <v>0.24102675658037853</v>
      </c>
      <c r="E177" s="135">
        <f t="shared" ref="E177:BP177" si="329">E176/SUM(E150:E161)-1</f>
        <v>-6.0738498273142039E-2</v>
      </c>
      <c r="F177" s="135">
        <f t="shared" si="329"/>
        <v>-8.2992012157829365E-2</v>
      </c>
      <c r="G177" s="135">
        <f t="shared" si="329"/>
        <v>0.23528133825765796</v>
      </c>
      <c r="H177" s="135"/>
      <c r="I177" s="137">
        <f t="shared" si="329"/>
        <v>-9.4708721130644657E-2</v>
      </c>
      <c r="J177" s="136">
        <f t="shared" si="329"/>
        <v>0.49126637554585151</v>
      </c>
      <c r="K177" s="135">
        <f t="shared" si="329"/>
        <v>0.51141904028740059</v>
      </c>
      <c r="L177" s="135">
        <f t="shared" si="329"/>
        <v>-0.10016062413951354</v>
      </c>
      <c r="M177" s="135">
        <f t="shared" si="329"/>
        <v>0.51006711409395966</v>
      </c>
      <c r="N177" s="135">
        <f t="shared" si="329"/>
        <v>0.5574361820199778</v>
      </c>
      <c r="O177" s="135">
        <f t="shared" si="329"/>
        <v>-0.10399608945374561</v>
      </c>
      <c r="P177" s="137"/>
      <c r="Q177" s="136">
        <f t="shared" si="329"/>
        <v>0.43508500772797531</v>
      </c>
      <c r="R177" s="135">
        <f t="shared" si="329"/>
        <v>0.28791249536522057</v>
      </c>
      <c r="S177" s="135">
        <f t="shared" si="329"/>
        <v>0.4081906333814731</v>
      </c>
      <c r="T177" s="135">
        <f t="shared" si="329"/>
        <v>0.3726521412471826</v>
      </c>
      <c r="U177" s="135">
        <f t="shared" si="329"/>
        <v>0.25216416236824402</v>
      </c>
      <c r="V177" s="135">
        <f t="shared" si="329"/>
        <v>0.39330479975542643</v>
      </c>
      <c r="W177" s="137"/>
      <c r="X177" s="136">
        <f t="shared" si="329"/>
        <v>0.10201342281879189</v>
      </c>
      <c r="Y177" s="135">
        <f t="shared" si="329"/>
        <v>-5.6710775047259521E-3</v>
      </c>
      <c r="Z177" s="135">
        <f t="shared" si="329"/>
        <v>0.15813177648040044</v>
      </c>
      <c r="AA177" s="135">
        <f t="shared" si="329"/>
        <v>4.9504950495049549E-2</v>
      </c>
      <c r="AB177" s="135">
        <f t="shared" si="329"/>
        <v>-3.8146574064475969E-2</v>
      </c>
      <c r="AC177" s="135">
        <f t="shared" si="329"/>
        <v>9.1436421920317423E-2</v>
      </c>
      <c r="AD177" s="137"/>
      <c r="AE177" s="136">
        <f t="shared" si="329"/>
        <v>0.16034327009936766</v>
      </c>
      <c r="AF177" s="135">
        <f t="shared" si="329"/>
        <v>-0.11796835574553988</v>
      </c>
      <c r="AG177" s="135">
        <f t="shared" si="329"/>
        <v>-0.14114667280681559</v>
      </c>
      <c r="AH177" s="135">
        <f t="shared" si="329"/>
        <v>0.16092981671881978</v>
      </c>
      <c r="AI177" s="135">
        <f t="shared" si="329"/>
        <v>-0.14920426325503189</v>
      </c>
      <c r="AJ177" s="135">
        <f t="shared" si="329"/>
        <v>-0.17242815493544361</v>
      </c>
      <c r="AK177" s="137"/>
      <c r="AL177" s="136">
        <f t="shared" si="329"/>
        <v>0.19871794871794868</v>
      </c>
      <c r="AM177" s="135">
        <f t="shared" si="329"/>
        <v>0.1406008394079965</v>
      </c>
      <c r="AN177" s="135">
        <f t="shared" si="329"/>
        <v>0.22216632483263021</v>
      </c>
      <c r="AO177" s="135">
        <f t="shared" si="329"/>
        <v>0.20903300521134915</v>
      </c>
      <c r="AP177" s="135">
        <f t="shared" si="329"/>
        <v>0.14603691639522265</v>
      </c>
      <c r="AQ177" s="135">
        <f t="shared" si="329"/>
        <v>0.23739981504315666</v>
      </c>
      <c r="AR177" s="137"/>
      <c r="AS177" s="136">
        <f t="shared" si="329"/>
        <v>8.5164835164835084E-2</v>
      </c>
      <c r="AT177" s="135">
        <f t="shared" si="329"/>
        <v>-1.5693729963468295E-2</v>
      </c>
      <c r="AU177" s="135">
        <f t="shared" si="329"/>
        <v>-0.14060966834565314</v>
      </c>
      <c r="AV177" s="135">
        <f t="shared" si="329"/>
        <v>6.4864864864864868E-2</v>
      </c>
      <c r="AW177" s="135">
        <f t="shared" si="329"/>
        <v>-9.7696614436553197E-3</v>
      </c>
      <c r="AX177" s="135">
        <f t="shared" si="329"/>
        <v>-0.1387026072164611</v>
      </c>
      <c r="AY177" s="137"/>
      <c r="AZ177" s="136">
        <f t="shared" si="329"/>
        <v>-0.12686567164179108</v>
      </c>
      <c r="BA177" s="135">
        <f t="shared" si="329"/>
        <v>-0.25027170523990239</v>
      </c>
      <c r="BB177" s="135">
        <f t="shared" si="329"/>
        <v>-0.30759428702900726</v>
      </c>
      <c r="BC177" s="135">
        <f t="shared" si="329"/>
        <v>-0.1785714285714286</v>
      </c>
      <c r="BD177" s="135">
        <f t="shared" si="329"/>
        <v>-0.30547949893901016</v>
      </c>
      <c r="BE177" s="135">
        <f t="shared" si="329"/>
        <v>-0.37108995862209881</v>
      </c>
      <c r="BF177" s="137"/>
      <c r="BG177" s="136">
        <f t="shared" si="329"/>
        <v>8.3207261724659531E-2</v>
      </c>
      <c r="BH177" s="135">
        <f t="shared" si="329"/>
        <v>1.9915182357930439E-2</v>
      </c>
      <c r="BI177" s="135">
        <f t="shared" si="329"/>
        <v>4.7521618282890588E-2</v>
      </c>
      <c r="BJ177" s="135">
        <f t="shared" si="329"/>
        <v>9.9112426035502965E-2</v>
      </c>
      <c r="BK177" s="135">
        <f t="shared" si="329"/>
        <v>2.3287027716260678E-2</v>
      </c>
      <c r="BL177" s="135">
        <f t="shared" si="329"/>
        <v>6.1400138323215225E-2</v>
      </c>
      <c r="BM177" s="137"/>
      <c r="BN177" s="136" t="e">
        <f t="shared" si="329"/>
        <v>#DIV/0!</v>
      </c>
      <c r="BO177" s="136" t="e">
        <f t="shared" si="329"/>
        <v>#DIV/0!</v>
      </c>
      <c r="BP177" s="136" t="e">
        <f t="shared" si="329"/>
        <v>#DIV/0!</v>
      </c>
      <c r="BQ177" s="136" t="e">
        <f t="shared" ref="BQ177:CU177" si="330">BQ176/SUM(BQ150:BQ161)-1</f>
        <v>#DIV/0!</v>
      </c>
      <c r="BR177" s="136" t="e">
        <f t="shared" si="330"/>
        <v>#DIV/0!</v>
      </c>
      <c r="BS177" s="136" t="e">
        <f t="shared" si="330"/>
        <v>#DIV/0!</v>
      </c>
      <c r="BT177" s="136" t="e">
        <f t="shared" si="330"/>
        <v>#DIV/0!</v>
      </c>
      <c r="BU177" s="136" t="e">
        <f t="shared" si="330"/>
        <v>#DIV/0!</v>
      </c>
      <c r="BV177" s="136" t="e">
        <f t="shared" si="330"/>
        <v>#DIV/0!</v>
      </c>
      <c r="BW177" s="136" t="e">
        <f t="shared" si="330"/>
        <v>#DIV/0!</v>
      </c>
      <c r="BX177" s="136" t="e">
        <f t="shared" si="330"/>
        <v>#DIV/0!</v>
      </c>
      <c r="BY177" s="136" t="e">
        <f t="shared" si="330"/>
        <v>#DIV/0!</v>
      </c>
      <c r="BZ177" s="136" t="e">
        <f t="shared" si="330"/>
        <v>#DIV/0!</v>
      </c>
      <c r="CA177" s="136" t="e">
        <f t="shared" si="330"/>
        <v>#DIV/0!</v>
      </c>
      <c r="CB177" s="136">
        <f t="shared" si="330"/>
        <v>0.32203389830508478</v>
      </c>
      <c r="CC177" s="135">
        <f t="shared" si="330"/>
        <v>0.4699663623258048</v>
      </c>
      <c r="CD177" s="135">
        <f t="shared" si="330"/>
        <v>6.8100358422939156E-2</v>
      </c>
      <c r="CE177" s="135">
        <f t="shared" si="330"/>
        <v>0.31355932203389836</v>
      </c>
      <c r="CF177" s="135"/>
      <c r="CG177" s="135">
        <f t="shared" si="330"/>
        <v>0.19541910331384016</v>
      </c>
      <c r="CH177" s="137"/>
      <c r="CI177" s="136">
        <f t="shared" si="330"/>
        <v>-0.19172932330827064</v>
      </c>
      <c r="CJ177" s="135">
        <f t="shared" si="330"/>
        <v>-0.53240109140518421</v>
      </c>
      <c r="CK177" s="135">
        <f t="shared" si="330"/>
        <v>-0.28688786090285534</v>
      </c>
      <c r="CL177" s="135">
        <f t="shared" si="330"/>
        <v>-0.10389610389610393</v>
      </c>
      <c r="CM177" s="135"/>
      <c r="CN177" s="135">
        <f t="shared" si="330"/>
        <v>-0.15688000704287353</v>
      </c>
      <c r="CO177" s="137"/>
      <c r="CP177" s="136">
        <f t="shared" si="330"/>
        <v>-8.9068825910931126E-2</v>
      </c>
      <c r="CQ177" s="135">
        <f t="shared" si="330"/>
        <v>-0.34018748110069552</v>
      </c>
      <c r="CR177" s="135">
        <f t="shared" si="330"/>
        <v>-0.17963480835663759</v>
      </c>
      <c r="CS177" s="135">
        <f t="shared" si="330"/>
        <v>-5.8577405857740628E-2</v>
      </c>
      <c r="CT177" s="135"/>
      <c r="CU177" s="135">
        <f t="shared" si="330"/>
        <v>-0.16716766867067467</v>
      </c>
      <c r="CV177" s="137"/>
      <c r="CW177" s="213"/>
      <c r="CX177" s="191"/>
      <c r="CY177" s="136">
        <f>CY176/SUM(CY150:CY161)-1</f>
        <v>0.47520000000000007</v>
      </c>
      <c r="CZ177" s="135">
        <f t="shared" ref="CZ177:DD177" si="331">CZ176/SUM(CZ150:CZ161)-1</f>
        <v>0.31525329300807825</v>
      </c>
      <c r="DA177" s="135">
        <f t="shared" si="331"/>
        <v>0.30261435206240272</v>
      </c>
      <c r="DB177" s="135">
        <f t="shared" si="331"/>
        <v>0.61118784530386749</v>
      </c>
      <c r="DC177" s="135">
        <f t="shared" si="331"/>
        <v>0.45712027400869459</v>
      </c>
      <c r="DD177" s="137">
        <f t="shared" si="331"/>
        <v>0.42256184985204848</v>
      </c>
      <c r="DE177" s="138"/>
      <c r="DF177" s="213"/>
    </row>
    <row r="178" spans="2:110" ht="15" hidden="1" thickTop="1" x14ac:dyDescent="0.15">
      <c r="B178" s="6" t="s">
        <v>75</v>
      </c>
      <c r="C178" s="7" t="s">
        <v>0</v>
      </c>
      <c r="D178" s="121">
        <f t="shared" ref="D178:G179" si="332">+J178+Q178+AE178+CB178+CI178+CP178</f>
        <v>459</v>
      </c>
      <c r="E178" s="122">
        <f t="shared" si="332"/>
        <v>10672</v>
      </c>
      <c r="F178" s="124">
        <f t="shared" si="332"/>
        <v>11741</v>
      </c>
      <c r="G178" s="124">
        <f t="shared" si="332"/>
        <v>434</v>
      </c>
      <c r="H178" s="124"/>
      <c r="I178" s="125">
        <f t="shared" ref="I178:I183" si="333">+O178+V178+AJ178+CG178+CN178+CU178</f>
        <v>13575</v>
      </c>
      <c r="J178" s="118">
        <v>72</v>
      </c>
      <c r="K178" s="119">
        <v>463</v>
      </c>
      <c r="L178" s="119">
        <v>701</v>
      </c>
      <c r="M178" s="119">
        <v>67</v>
      </c>
      <c r="N178" s="119">
        <v>433</v>
      </c>
      <c r="O178" s="119">
        <v>644</v>
      </c>
      <c r="P178" s="120">
        <v>9</v>
      </c>
      <c r="Q178" s="116">
        <v>171</v>
      </c>
      <c r="R178" s="119">
        <v>1828</v>
      </c>
      <c r="S178" s="119">
        <v>1771</v>
      </c>
      <c r="T178" s="119">
        <v>156</v>
      </c>
      <c r="U178" s="119">
        <v>1651</v>
      </c>
      <c r="V178" s="119">
        <v>1600</v>
      </c>
      <c r="W178" s="120">
        <v>320</v>
      </c>
      <c r="X178" s="116">
        <v>73</v>
      </c>
      <c r="Y178" s="119">
        <v>786</v>
      </c>
      <c r="Z178" s="119">
        <v>588</v>
      </c>
      <c r="AA178" s="119">
        <v>70</v>
      </c>
      <c r="AB178" s="119">
        <v>757</v>
      </c>
      <c r="AC178" s="119">
        <v>578</v>
      </c>
      <c r="AD178" s="120">
        <v>118</v>
      </c>
      <c r="AE178" s="116">
        <v>181</v>
      </c>
      <c r="AF178" s="119">
        <v>7183</v>
      </c>
      <c r="AG178" s="119">
        <v>7477</v>
      </c>
      <c r="AH178" s="119">
        <v>170</v>
      </c>
      <c r="AI178" s="119">
        <v>8636</v>
      </c>
      <c r="AJ178" s="119">
        <v>9566</v>
      </c>
      <c r="AK178" s="120">
        <v>149</v>
      </c>
      <c r="AL178" s="116">
        <v>150</v>
      </c>
      <c r="AM178" s="119">
        <v>1439</v>
      </c>
      <c r="AN178" s="119">
        <v>2045</v>
      </c>
      <c r="AO178" s="119">
        <v>128</v>
      </c>
      <c r="AP178" s="119">
        <v>1202</v>
      </c>
      <c r="AQ178" s="119">
        <v>1827</v>
      </c>
      <c r="AR178" s="120">
        <v>147</v>
      </c>
      <c r="AS178" s="116">
        <v>22</v>
      </c>
      <c r="AT178" s="119">
        <v>1634</v>
      </c>
      <c r="AU178" s="119">
        <v>1737</v>
      </c>
      <c r="AV178" s="119">
        <v>31</v>
      </c>
      <c r="AW178" s="119">
        <v>1829</v>
      </c>
      <c r="AX178" s="119">
        <v>1858</v>
      </c>
      <c r="AY178" s="120">
        <v>2</v>
      </c>
      <c r="AZ178" s="116">
        <v>9</v>
      </c>
      <c r="BA178" s="119">
        <v>4110</v>
      </c>
      <c r="BB178" s="119">
        <v>3695</v>
      </c>
      <c r="BC178" s="119">
        <v>11</v>
      </c>
      <c r="BD178" s="119">
        <v>5605</v>
      </c>
      <c r="BE178" s="119">
        <v>5881</v>
      </c>
      <c r="BF178" s="104" t="s">
        <v>82</v>
      </c>
      <c r="BG178" s="116">
        <v>50</v>
      </c>
      <c r="BH178" s="119">
        <v>980</v>
      </c>
      <c r="BI178" s="119">
        <v>1083</v>
      </c>
      <c r="BJ178" s="119">
        <v>34</v>
      </c>
      <c r="BK178" s="119">
        <v>765</v>
      </c>
      <c r="BL178" s="119">
        <v>882</v>
      </c>
      <c r="BM178" s="119">
        <v>140</v>
      </c>
      <c r="BN178" s="116"/>
      <c r="BO178" s="119"/>
      <c r="BP178" s="119"/>
      <c r="BQ178" s="119"/>
      <c r="BR178" s="119"/>
      <c r="BS178" s="119"/>
      <c r="BT178" s="120"/>
      <c r="BU178" s="118"/>
      <c r="BV178" s="119"/>
      <c r="BW178" s="119"/>
      <c r="BX178" s="119"/>
      <c r="BY178" s="119"/>
      <c r="BZ178" s="119"/>
      <c r="CA178" s="119"/>
      <c r="CB178" s="116">
        <v>9</v>
      </c>
      <c r="CC178" s="119">
        <v>332</v>
      </c>
      <c r="CD178" s="119">
        <v>302</v>
      </c>
      <c r="CE178" s="119">
        <v>9</v>
      </c>
      <c r="CF178" s="48" t="s">
        <v>76</v>
      </c>
      <c r="CG178" s="119">
        <v>315</v>
      </c>
      <c r="CH178" s="120">
        <v>1</v>
      </c>
      <c r="CI178" s="118">
        <v>10</v>
      </c>
      <c r="CJ178" s="119">
        <v>380</v>
      </c>
      <c r="CK178" s="119">
        <v>875</v>
      </c>
      <c r="CL178" s="119">
        <v>16</v>
      </c>
      <c r="CM178" s="48" t="s">
        <v>76</v>
      </c>
      <c r="CN178" s="119">
        <v>835</v>
      </c>
      <c r="CO178" s="45">
        <v>7</v>
      </c>
      <c r="CP178" s="116">
        <v>16</v>
      </c>
      <c r="CQ178" s="119">
        <v>486</v>
      </c>
      <c r="CR178" s="119">
        <v>615</v>
      </c>
      <c r="CS178" s="119">
        <v>16</v>
      </c>
      <c r="CT178" s="48" t="s">
        <v>17</v>
      </c>
      <c r="CU178" s="119">
        <v>615</v>
      </c>
      <c r="CV178" s="134" t="s">
        <v>73</v>
      </c>
      <c r="CW178" s="115"/>
      <c r="CX178" s="115"/>
      <c r="CY178" s="175">
        <v>349</v>
      </c>
      <c r="CZ178" s="117">
        <v>2635</v>
      </c>
      <c r="DA178" s="119">
        <v>7795</v>
      </c>
      <c r="DB178" s="119">
        <v>427</v>
      </c>
      <c r="DC178" s="48">
        <v>2720</v>
      </c>
      <c r="DD178" s="119">
        <v>8910</v>
      </c>
      <c r="DE178" s="46">
        <v>668</v>
      </c>
      <c r="DF178" s="213"/>
    </row>
    <row r="179" spans="2:110" hidden="1" x14ac:dyDescent="0.15">
      <c r="B179" s="8"/>
      <c r="C179" s="9" t="s">
        <v>1</v>
      </c>
      <c r="D179" s="220">
        <f t="shared" si="332"/>
        <v>469</v>
      </c>
      <c r="E179" s="122">
        <f t="shared" si="332"/>
        <v>11650</v>
      </c>
      <c r="F179" s="124">
        <f t="shared" si="332"/>
        <v>13629</v>
      </c>
      <c r="G179" s="124">
        <f t="shared" si="332"/>
        <v>447</v>
      </c>
      <c r="H179" s="124"/>
      <c r="I179" s="125">
        <f t="shared" si="333"/>
        <v>10849</v>
      </c>
      <c r="J179" s="124">
        <v>52</v>
      </c>
      <c r="K179" s="124">
        <v>530</v>
      </c>
      <c r="L179" s="124">
        <v>856</v>
      </c>
      <c r="M179" s="122">
        <v>49</v>
      </c>
      <c r="N179" s="124">
        <v>498</v>
      </c>
      <c r="O179" s="124">
        <v>797</v>
      </c>
      <c r="P179" s="125">
        <v>9</v>
      </c>
      <c r="Q179" s="121">
        <v>163</v>
      </c>
      <c r="R179" s="124">
        <v>2062</v>
      </c>
      <c r="S179" s="124">
        <v>1860</v>
      </c>
      <c r="T179" s="124">
        <v>149</v>
      </c>
      <c r="U179" s="124">
        <v>1660</v>
      </c>
      <c r="V179" s="124">
        <v>1547</v>
      </c>
      <c r="W179" s="125">
        <v>335</v>
      </c>
      <c r="X179" s="121">
        <v>133</v>
      </c>
      <c r="Y179" s="124">
        <v>1450</v>
      </c>
      <c r="Z179" s="124">
        <v>1245</v>
      </c>
      <c r="AA179" s="124">
        <v>112</v>
      </c>
      <c r="AB179" s="124">
        <v>1165</v>
      </c>
      <c r="AC179" s="124">
        <v>979</v>
      </c>
      <c r="AD179" s="125">
        <v>270</v>
      </c>
      <c r="AE179" s="121">
        <v>196</v>
      </c>
      <c r="AF179" s="124">
        <v>8070</v>
      </c>
      <c r="AG179" s="124">
        <v>8947</v>
      </c>
      <c r="AH179" s="124">
        <v>189</v>
      </c>
      <c r="AI179" s="124">
        <v>6128</v>
      </c>
      <c r="AJ179" s="124">
        <v>6329</v>
      </c>
      <c r="AK179" s="125">
        <v>154</v>
      </c>
      <c r="AL179" s="121">
        <v>149</v>
      </c>
      <c r="AM179" s="124">
        <v>1778</v>
      </c>
      <c r="AN179" s="124">
        <v>2835</v>
      </c>
      <c r="AO179" s="124">
        <v>153</v>
      </c>
      <c r="AP179" s="124">
        <v>1879</v>
      </c>
      <c r="AQ179" s="124">
        <v>2905</v>
      </c>
      <c r="AR179" s="125">
        <v>142</v>
      </c>
      <c r="AS179" s="121">
        <v>37</v>
      </c>
      <c r="AT179" s="124">
        <v>2137</v>
      </c>
      <c r="AU179" s="124">
        <v>1979</v>
      </c>
      <c r="AV179" s="124">
        <v>29</v>
      </c>
      <c r="AW179" s="124">
        <v>1923</v>
      </c>
      <c r="AX179" s="124">
        <v>1767</v>
      </c>
      <c r="AY179" s="125">
        <v>9</v>
      </c>
      <c r="AZ179" s="121">
        <v>10</v>
      </c>
      <c r="BA179" s="124">
        <v>4155</v>
      </c>
      <c r="BB179" s="124">
        <v>4133</v>
      </c>
      <c r="BC179" s="124">
        <v>7</v>
      </c>
      <c r="BD179" s="124">
        <v>2326</v>
      </c>
      <c r="BE179" s="124">
        <v>1657</v>
      </c>
      <c r="BF179" s="104">
        <v>3</v>
      </c>
      <c r="BG179" s="121">
        <v>53</v>
      </c>
      <c r="BH179" s="124">
        <v>2568</v>
      </c>
      <c r="BI179" s="124">
        <v>2037</v>
      </c>
      <c r="BJ179" s="124">
        <v>56</v>
      </c>
      <c r="BK179" s="124">
        <v>2665</v>
      </c>
      <c r="BL179" s="124">
        <v>2126</v>
      </c>
      <c r="BM179" s="124">
        <v>137</v>
      </c>
      <c r="BN179" s="121"/>
      <c r="BO179" s="124"/>
      <c r="BP179" s="124"/>
      <c r="BQ179" s="124"/>
      <c r="BR179" s="124"/>
      <c r="BS179" s="124"/>
      <c r="BT179" s="125"/>
      <c r="BU179" s="123"/>
      <c r="BV179" s="124"/>
      <c r="BW179" s="124"/>
      <c r="BX179" s="124"/>
      <c r="BY179" s="124"/>
      <c r="BZ179" s="124"/>
      <c r="CA179" s="124"/>
      <c r="CB179" s="121">
        <v>15</v>
      </c>
      <c r="CC179" s="124">
        <v>225</v>
      </c>
      <c r="CD179" s="124">
        <v>366</v>
      </c>
      <c r="CE179" s="124">
        <v>15</v>
      </c>
      <c r="CF179" s="48" t="s">
        <v>77</v>
      </c>
      <c r="CG179" s="124">
        <v>380</v>
      </c>
      <c r="CH179" s="125">
        <v>1</v>
      </c>
      <c r="CI179" s="123">
        <v>17</v>
      </c>
      <c r="CJ179" s="124">
        <v>451</v>
      </c>
      <c r="CK179" s="124">
        <v>1030</v>
      </c>
      <c r="CL179" s="124">
        <v>19</v>
      </c>
      <c r="CM179" s="48" t="s">
        <v>77</v>
      </c>
      <c r="CN179" s="123">
        <v>1226</v>
      </c>
      <c r="CO179" s="46">
        <v>5</v>
      </c>
      <c r="CP179" s="121">
        <v>26</v>
      </c>
      <c r="CQ179" s="124">
        <v>312</v>
      </c>
      <c r="CR179" s="124">
        <v>570</v>
      </c>
      <c r="CS179" s="124">
        <v>26</v>
      </c>
      <c r="CT179" s="48" t="s">
        <v>17</v>
      </c>
      <c r="CU179" s="124">
        <v>570</v>
      </c>
      <c r="CV179" s="104" t="s">
        <v>73</v>
      </c>
      <c r="CW179" s="115"/>
      <c r="CX179" s="115"/>
      <c r="CY179" s="176">
        <v>362</v>
      </c>
      <c r="CZ179" s="124">
        <v>2565</v>
      </c>
      <c r="DA179" s="124">
        <v>7616</v>
      </c>
      <c r="DB179" s="124">
        <v>472</v>
      </c>
      <c r="DC179" s="124">
        <v>3147</v>
      </c>
      <c r="DD179" s="48">
        <v>9960</v>
      </c>
      <c r="DE179" s="124">
        <v>552</v>
      </c>
      <c r="DF179" s="216"/>
    </row>
    <row r="180" spans="2:110" hidden="1" x14ac:dyDescent="0.15">
      <c r="B180" s="8"/>
      <c r="C180" s="9" t="s">
        <v>2</v>
      </c>
      <c r="D180" s="145">
        <f t="shared" ref="D180:G181" si="334">+J180+Q180+AE180+CB180+CI180+CP180</f>
        <v>547</v>
      </c>
      <c r="E180" s="226">
        <f t="shared" si="334"/>
        <v>14466</v>
      </c>
      <c r="F180" s="227">
        <f t="shared" si="334"/>
        <v>19650</v>
      </c>
      <c r="G180" s="227">
        <f t="shared" si="334"/>
        <v>664</v>
      </c>
      <c r="H180" s="227"/>
      <c r="I180" s="148">
        <f t="shared" si="333"/>
        <v>23679</v>
      </c>
      <c r="J180" s="123">
        <v>64</v>
      </c>
      <c r="K180" s="124">
        <v>1097</v>
      </c>
      <c r="L180" s="124">
        <v>3219</v>
      </c>
      <c r="M180" s="124">
        <v>63</v>
      </c>
      <c r="N180" s="124">
        <v>1089</v>
      </c>
      <c r="O180" s="124">
        <v>3204</v>
      </c>
      <c r="P180" s="125">
        <v>9</v>
      </c>
      <c r="Q180" s="121">
        <v>186</v>
      </c>
      <c r="R180" s="124">
        <v>3275</v>
      </c>
      <c r="S180" s="124">
        <v>3141</v>
      </c>
      <c r="T180" s="124">
        <v>277</v>
      </c>
      <c r="U180" s="124">
        <v>4425</v>
      </c>
      <c r="V180" s="124">
        <v>3965</v>
      </c>
      <c r="W180" s="125">
        <v>245</v>
      </c>
      <c r="X180" s="121">
        <v>132</v>
      </c>
      <c r="Y180" s="124">
        <v>1502</v>
      </c>
      <c r="Z180" s="124">
        <v>1327</v>
      </c>
      <c r="AA180" s="124">
        <v>204</v>
      </c>
      <c r="AB180" s="124">
        <v>2402</v>
      </c>
      <c r="AC180" s="124">
        <v>1829</v>
      </c>
      <c r="AD180" s="125">
        <v>198</v>
      </c>
      <c r="AE180" s="121">
        <v>227</v>
      </c>
      <c r="AF180" s="124">
        <v>8572</v>
      </c>
      <c r="AG180" s="124">
        <v>10566</v>
      </c>
      <c r="AH180" s="124">
        <v>251</v>
      </c>
      <c r="AI180" s="124">
        <v>10806</v>
      </c>
      <c r="AJ180" s="124">
        <v>13462</v>
      </c>
      <c r="AK180" s="125">
        <v>130</v>
      </c>
      <c r="AL180" s="121">
        <v>163</v>
      </c>
      <c r="AM180" s="124">
        <v>1543</v>
      </c>
      <c r="AN180" s="124">
        <v>2359</v>
      </c>
      <c r="AO180" s="124">
        <v>191</v>
      </c>
      <c r="AP180" s="124">
        <v>1953</v>
      </c>
      <c r="AQ180" s="124">
        <v>2764</v>
      </c>
      <c r="AR180" s="125">
        <v>114</v>
      </c>
      <c r="AS180" s="121">
        <v>48</v>
      </c>
      <c r="AT180" s="124">
        <v>2503</v>
      </c>
      <c r="AU180" s="124">
        <v>2915</v>
      </c>
      <c r="AV180" s="124">
        <v>41</v>
      </c>
      <c r="AW180" s="124">
        <v>2498</v>
      </c>
      <c r="AX180" s="124">
        <v>2930</v>
      </c>
      <c r="AY180" s="148">
        <v>16</v>
      </c>
      <c r="AZ180" s="121">
        <v>16</v>
      </c>
      <c r="BA180" s="124">
        <v>4526</v>
      </c>
      <c r="BB180" s="124">
        <v>5292</v>
      </c>
      <c r="BC180" s="124">
        <v>19</v>
      </c>
      <c r="BD180" s="124">
        <v>6355</v>
      </c>
      <c r="BE180" s="124">
        <v>7768</v>
      </c>
      <c r="BF180" s="236" t="s">
        <v>17</v>
      </c>
      <c r="BG180" s="121">
        <v>54</v>
      </c>
      <c r="BH180" s="124">
        <v>2981</v>
      </c>
      <c r="BI180" s="124">
        <v>3136</v>
      </c>
      <c r="BJ180" s="124">
        <v>79</v>
      </c>
      <c r="BK180" s="124">
        <v>3387</v>
      </c>
      <c r="BL180" s="124">
        <v>3537</v>
      </c>
      <c r="BM180" s="124">
        <v>112</v>
      </c>
      <c r="BN180" s="121"/>
      <c r="BO180" s="124"/>
      <c r="BP180" s="124"/>
      <c r="BQ180" s="124"/>
      <c r="BR180" s="124"/>
      <c r="BS180" s="124"/>
      <c r="BT180" s="125"/>
      <c r="BU180" s="123"/>
      <c r="BV180" s="124"/>
      <c r="BW180" s="124"/>
      <c r="BX180" s="124"/>
      <c r="BY180" s="124"/>
      <c r="BZ180" s="124"/>
      <c r="CA180" s="124"/>
      <c r="CB180" s="121">
        <v>27</v>
      </c>
      <c r="CC180" s="124">
        <v>557</v>
      </c>
      <c r="CD180" s="124">
        <v>795</v>
      </c>
      <c r="CE180" s="124">
        <v>27</v>
      </c>
      <c r="CF180" s="237" t="s">
        <v>77</v>
      </c>
      <c r="CG180" s="124">
        <v>820</v>
      </c>
      <c r="CH180" s="125">
        <v>1</v>
      </c>
      <c r="CI180" s="123">
        <v>16</v>
      </c>
      <c r="CJ180" s="124">
        <v>567</v>
      </c>
      <c r="CK180" s="124">
        <v>1178</v>
      </c>
      <c r="CL180" s="124">
        <v>19</v>
      </c>
      <c r="CM180" s="237" t="s">
        <v>77</v>
      </c>
      <c r="CN180" s="124">
        <v>1477</v>
      </c>
      <c r="CO180" s="46">
        <v>2</v>
      </c>
      <c r="CP180" s="121">
        <v>27</v>
      </c>
      <c r="CQ180" s="124">
        <v>398</v>
      </c>
      <c r="CR180" s="124">
        <v>751</v>
      </c>
      <c r="CS180" s="124">
        <v>27</v>
      </c>
      <c r="CT180" s="237" t="s">
        <v>17</v>
      </c>
      <c r="CU180" s="124">
        <v>751</v>
      </c>
      <c r="CV180" s="160" t="s">
        <v>73</v>
      </c>
      <c r="CW180" s="115"/>
      <c r="CX180" s="115"/>
      <c r="CY180" s="186">
        <v>380</v>
      </c>
      <c r="CZ180" s="187">
        <v>2771</v>
      </c>
      <c r="DA180" s="198">
        <v>8438</v>
      </c>
      <c r="DB180" s="187">
        <v>460</v>
      </c>
      <c r="DC180" s="124">
        <v>3655</v>
      </c>
      <c r="DD180" s="198">
        <v>10605</v>
      </c>
      <c r="DE180" s="208">
        <v>472</v>
      </c>
      <c r="DF180" s="214"/>
    </row>
    <row r="181" spans="2:110" hidden="1" x14ac:dyDescent="0.15">
      <c r="B181" s="8"/>
      <c r="C181" s="10" t="s">
        <v>3</v>
      </c>
      <c r="D181" s="142">
        <f t="shared" si="334"/>
        <v>423</v>
      </c>
      <c r="E181" s="238">
        <f t="shared" si="334"/>
        <v>9655</v>
      </c>
      <c r="F181" s="230">
        <f t="shared" si="334"/>
        <v>10682</v>
      </c>
      <c r="G181" s="230">
        <f t="shared" si="334"/>
        <v>351</v>
      </c>
      <c r="H181" s="230"/>
      <c r="I181" s="144">
        <f t="shared" si="333"/>
        <v>9355</v>
      </c>
      <c r="J181" s="129">
        <v>54</v>
      </c>
      <c r="K181" s="130">
        <v>332</v>
      </c>
      <c r="L181" s="130">
        <v>563</v>
      </c>
      <c r="M181" s="130">
        <v>53</v>
      </c>
      <c r="N181" s="130">
        <v>325</v>
      </c>
      <c r="O181" s="130">
        <v>548</v>
      </c>
      <c r="P181" s="131">
        <v>9</v>
      </c>
      <c r="Q181" s="127">
        <v>120</v>
      </c>
      <c r="R181" s="130">
        <v>1367</v>
      </c>
      <c r="S181" s="130">
        <v>1332</v>
      </c>
      <c r="T181" s="130">
        <v>86</v>
      </c>
      <c r="U181" s="130">
        <v>1050</v>
      </c>
      <c r="V181" s="130">
        <v>1141</v>
      </c>
      <c r="W181" s="131">
        <v>282</v>
      </c>
      <c r="X181" s="127">
        <v>96</v>
      </c>
      <c r="Y181" s="130">
        <v>1054</v>
      </c>
      <c r="Z181" s="130">
        <v>834</v>
      </c>
      <c r="AA181" s="130">
        <v>68</v>
      </c>
      <c r="AB181" s="130">
        <v>814</v>
      </c>
      <c r="AC181" s="130">
        <v>773</v>
      </c>
      <c r="AD181" s="131">
        <v>228</v>
      </c>
      <c r="AE181" s="127">
        <v>208</v>
      </c>
      <c r="AF181" s="130">
        <v>7501</v>
      </c>
      <c r="AG181" s="130">
        <v>7855</v>
      </c>
      <c r="AH181" s="130">
        <v>177</v>
      </c>
      <c r="AI181" s="130">
        <v>6249</v>
      </c>
      <c r="AJ181" s="130">
        <v>6753</v>
      </c>
      <c r="AK181" s="131">
        <v>161</v>
      </c>
      <c r="AL181" s="127">
        <v>174</v>
      </c>
      <c r="AM181" s="130">
        <v>2028</v>
      </c>
      <c r="AN181" s="130">
        <v>3019</v>
      </c>
      <c r="AO181" s="130">
        <v>149</v>
      </c>
      <c r="AP181" s="130">
        <v>1734</v>
      </c>
      <c r="AQ181" s="130">
        <v>2780</v>
      </c>
      <c r="AR181" s="131">
        <v>139</v>
      </c>
      <c r="AS181" s="127">
        <v>22</v>
      </c>
      <c r="AT181" s="130">
        <v>1242</v>
      </c>
      <c r="AU181" s="130">
        <v>1199</v>
      </c>
      <c r="AV181" s="130">
        <v>19</v>
      </c>
      <c r="AW181" s="130">
        <v>1177</v>
      </c>
      <c r="AX181" s="130">
        <v>1147</v>
      </c>
      <c r="AY181" s="104">
        <v>19</v>
      </c>
      <c r="AZ181" s="127">
        <v>12</v>
      </c>
      <c r="BA181" s="130">
        <v>4231</v>
      </c>
      <c r="BB181" s="130">
        <v>3637</v>
      </c>
      <c r="BC181" s="130">
        <v>9</v>
      </c>
      <c r="BD181" s="130">
        <v>3338</v>
      </c>
      <c r="BE181" s="130">
        <v>2826</v>
      </c>
      <c r="BF181" s="104">
        <v>3</v>
      </c>
      <c r="BG181" s="127">
        <v>51</v>
      </c>
      <c r="BH181" s="130">
        <v>1301</v>
      </c>
      <c r="BI181" s="130">
        <v>1186</v>
      </c>
      <c r="BJ181" s="130">
        <v>32</v>
      </c>
      <c r="BK181" s="130">
        <v>1026</v>
      </c>
      <c r="BL181" s="130">
        <v>963</v>
      </c>
      <c r="BM181" s="130">
        <v>131</v>
      </c>
      <c r="BN181" s="127"/>
      <c r="BO181" s="130"/>
      <c r="BP181" s="130"/>
      <c r="BQ181" s="130"/>
      <c r="BR181" s="130"/>
      <c r="BS181" s="130"/>
      <c r="BT181" s="131"/>
      <c r="BU181" s="129"/>
      <c r="BV181" s="130"/>
      <c r="BW181" s="130"/>
      <c r="BX181" s="130"/>
      <c r="BY181" s="130"/>
      <c r="BZ181" s="130"/>
      <c r="CA181" s="130"/>
      <c r="CB181" s="127">
        <v>10</v>
      </c>
      <c r="CC181" s="130">
        <v>98</v>
      </c>
      <c r="CD181" s="130">
        <v>129</v>
      </c>
      <c r="CE181" s="130">
        <v>10</v>
      </c>
      <c r="CF181" s="48" t="s">
        <v>78</v>
      </c>
      <c r="CG181" s="130">
        <v>145</v>
      </c>
      <c r="CH181" s="131">
        <v>1</v>
      </c>
      <c r="CI181" s="129">
        <v>19</v>
      </c>
      <c r="CJ181" s="130">
        <v>221</v>
      </c>
      <c r="CK181" s="130">
        <v>593</v>
      </c>
      <c r="CL181" s="130">
        <v>13</v>
      </c>
      <c r="CM181" s="48" t="s">
        <v>77</v>
      </c>
      <c r="CN181" s="130">
        <v>558</v>
      </c>
      <c r="CO181" s="131">
        <v>8</v>
      </c>
      <c r="CP181" s="127">
        <v>12</v>
      </c>
      <c r="CQ181" s="130">
        <v>136</v>
      </c>
      <c r="CR181" s="130">
        <v>210</v>
      </c>
      <c r="CS181" s="130">
        <v>12</v>
      </c>
      <c r="CT181" s="48" t="s">
        <v>17</v>
      </c>
      <c r="CU181" s="130">
        <v>210</v>
      </c>
      <c r="CV181" s="134" t="s">
        <v>73</v>
      </c>
      <c r="CW181" s="115"/>
      <c r="CX181" s="115"/>
      <c r="CY181" s="177">
        <v>329</v>
      </c>
      <c r="CZ181" s="130">
        <v>2445</v>
      </c>
      <c r="DA181" s="130">
        <v>7431</v>
      </c>
      <c r="DB181" s="130">
        <v>290</v>
      </c>
      <c r="DC181" s="59">
        <v>2090</v>
      </c>
      <c r="DD181" s="130">
        <v>6596</v>
      </c>
      <c r="DE181" s="46">
        <v>511</v>
      </c>
      <c r="DF181" s="213"/>
    </row>
    <row r="182" spans="2:110" hidden="1" x14ac:dyDescent="0.15">
      <c r="B182" s="8"/>
      <c r="C182" s="9" t="s">
        <v>4</v>
      </c>
      <c r="D182" s="220">
        <f t="shared" ref="D182:G183" si="335">+J182+Q182+AE182+CB182+CI182+CP182</f>
        <v>393</v>
      </c>
      <c r="E182" s="122">
        <f t="shared" si="335"/>
        <v>8895</v>
      </c>
      <c r="F182" s="124">
        <f t="shared" si="335"/>
        <v>9933</v>
      </c>
      <c r="G182" s="124">
        <f t="shared" si="335"/>
        <v>363</v>
      </c>
      <c r="H182" s="124"/>
      <c r="I182" s="125">
        <f t="shared" si="333"/>
        <v>10289</v>
      </c>
      <c r="J182" s="123">
        <v>45</v>
      </c>
      <c r="K182" s="124">
        <v>434</v>
      </c>
      <c r="L182" s="124">
        <v>643</v>
      </c>
      <c r="M182" s="124">
        <v>44</v>
      </c>
      <c r="N182" s="124">
        <v>419</v>
      </c>
      <c r="O182" s="124">
        <v>616</v>
      </c>
      <c r="P182" s="125">
        <v>9</v>
      </c>
      <c r="Q182" s="121">
        <v>114</v>
      </c>
      <c r="R182" s="124">
        <v>1539</v>
      </c>
      <c r="S182" s="124">
        <v>1649</v>
      </c>
      <c r="T182" s="124">
        <v>81</v>
      </c>
      <c r="U182" s="124">
        <v>1142</v>
      </c>
      <c r="V182" s="124">
        <v>1297</v>
      </c>
      <c r="W182" s="125">
        <v>316</v>
      </c>
      <c r="X182" s="121">
        <v>86</v>
      </c>
      <c r="Y182" s="124">
        <v>941</v>
      </c>
      <c r="Z182" s="124">
        <v>735</v>
      </c>
      <c r="AA182" s="124">
        <v>57</v>
      </c>
      <c r="AB182" s="124">
        <v>601</v>
      </c>
      <c r="AC182" s="124">
        <v>511</v>
      </c>
      <c r="AD182" s="125">
        <v>257</v>
      </c>
      <c r="AE182" s="121">
        <v>182</v>
      </c>
      <c r="AF182" s="124">
        <v>6317</v>
      </c>
      <c r="AG182" s="124">
        <v>6329</v>
      </c>
      <c r="AH182" s="124">
        <v>196</v>
      </c>
      <c r="AI182" s="124">
        <v>7259</v>
      </c>
      <c r="AJ182" s="124">
        <v>7136</v>
      </c>
      <c r="AK182" s="125">
        <v>147</v>
      </c>
      <c r="AL182" s="121">
        <v>151</v>
      </c>
      <c r="AM182" s="124">
        <v>1767</v>
      </c>
      <c r="AN182" s="124">
        <v>2656</v>
      </c>
      <c r="AO182" s="124">
        <v>148</v>
      </c>
      <c r="AP182" s="124">
        <v>1644</v>
      </c>
      <c r="AQ182" s="124">
        <v>2551</v>
      </c>
      <c r="AR182" s="125">
        <v>142</v>
      </c>
      <c r="AS182" s="121">
        <v>21</v>
      </c>
      <c r="AT182" s="124">
        <v>1222</v>
      </c>
      <c r="AU182" s="124">
        <v>1434</v>
      </c>
      <c r="AV182" s="124">
        <v>35</v>
      </c>
      <c r="AW182" s="124">
        <v>1394</v>
      </c>
      <c r="AX182" s="124">
        <v>1535</v>
      </c>
      <c r="AY182" s="104">
        <v>5</v>
      </c>
      <c r="AZ182" s="121">
        <v>10</v>
      </c>
      <c r="BA182" s="124">
        <v>3328</v>
      </c>
      <c r="BB182" s="124">
        <v>2239</v>
      </c>
      <c r="BC182" s="124">
        <v>13</v>
      </c>
      <c r="BD182" s="124">
        <v>4221</v>
      </c>
      <c r="BE182" s="124">
        <v>3050</v>
      </c>
      <c r="BF182" s="104" t="s">
        <v>66</v>
      </c>
      <c r="BG182" s="121">
        <v>47</v>
      </c>
      <c r="BH182" s="124">
        <v>2403</v>
      </c>
      <c r="BI182" s="124">
        <v>1639</v>
      </c>
      <c r="BJ182" s="124">
        <v>39</v>
      </c>
      <c r="BK182" s="124">
        <v>2258</v>
      </c>
      <c r="BL182" s="124">
        <v>1507</v>
      </c>
      <c r="BM182" s="124">
        <v>139</v>
      </c>
      <c r="BN182" s="121"/>
      <c r="BO182" s="124"/>
      <c r="BP182" s="124"/>
      <c r="BQ182" s="124"/>
      <c r="BR182" s="124"/>
      <c r="BS182" s="124"/>
      <c r="BT182" s="125"/>
      <c r="BU182" s="123"/>
      <c r="BV182" s="124"/>
      <c r="BW182" s="124"/>
      <c r="BX182" s="124"/>
      <c r="BY182" s="124"/>
      <c r="BZ182" s="124"/>
      <c r="CA182" s="124"/>
      <c r="CB182" s="121">
        <v>9</v>
      </c>
      <c r="CC182" s="124">
        <v>220</v>
      </c>
      <c r="CD182" s="124">
        <v>386</v>
      </c>
      <c r="CE182" s="124">
        <v>9</v>
      </c>
      <c r="CF182" s="48" t="s">
        <v>78</v>
      </c>
      <c r="CG182" s="124">
        <v>386</v>
      </c>
      <c r="CH182" s="125">
        <v>1</v>
      </c>
      <c r="CI182" s="123">
        <v>18</v>
      </c>
      <c r="CJ182" s="124">
        <v>164</v>
      </c>
      <c r="CK182" s="124">
        <v>486</v>
      </c>
      <c r="CL182" s="124">
        <v>8</v>
      </c>
      <c r="CM182" s="48" t="s">
        <v>17</v>
      </c>
      <c r="CN182" s="124">
        <v>414</v>
      </c>
      <c r="CO182" s="125">
        <v>18</v>
      </c>
      <c r="CP182" s="121">
        <v>25</v>
      </c>
      <c r="CQ182" s="124">
        <v>221</v>
      </c>
      <c r="CR182" s="124">
        <v>440</v>
      </c>
      <c r="CS182" s="124">
        <v>25</v>
      </c>
      <c r="CT182" s="48" t="s">
        <v>17</v>
      </c>
      <c r="CU182" s="124">
        <v>440</v>
      </c>
      <c r="CV182" s="104" t="s">
        <v>73</v>
      </c>
      <c r="CW182" s="115"/>
      <c r="CX182" s="115"/>
      <c r="CY182" s="176">
        <v>322</v>
      </c>
      <c r="CZ182" s="124">
        <v>2345</v>
      </c>
      <c r="DA182" s="124">
        <v>7153</v>
      </c>
      <c r="DB182" s="124">
        <v>319</v>
      </c>
      <c r="DC182" s="48">
        <v>2321</v>
      </c>
      <c r="DD182" s="124">
        <v>6977</v>
      </c>
      <c r="DE182" s="46">
        <v>514</v>
      </c>
      <c r="DF182" s="213"/>
    </row>
    <row r="183" spans="2:110" hidden="1" x14ac:dyDescent="0.15">
      <c r="B183" s="8"/>
      <c r="C183" s="9" t="s">
        <v>5</v>
      </c>
      <c r="D183" s="145">
        <f t="shared" si="335"/>
        <v>423</v>
      </c>
      <c r="E183" s="226">
        <f t="shared" si="335"/>
        <v>9076</v>
      </c>
      <c r="F183" s="227">
        <f t="shared" si="335"/>
        <v>10870</v>
      </c>
      <c r="G183" s="227">
        <f t="shared" si="335"/>
        <v>386</v>
      </c>
      <c r="H183" s="227"/>
      <c r="I183" s="239">
        <f t="shared" si="333"/>
        <v>8221</v>
      </c>
      <c r="J183" s="123">
        <v>55</v>
      </c>
      <c r="K183" s="124">
        <v>448</v>
      </c>
      <c r="L183" s="124">
        <v>700</v>
      </c>
      <c r="M183" s="124">
        <v>53</v>
      </c>
      <c r="N183" s="124">
        <v>432</v>
      </c>
      <c r="O183" s="124">
        <v>653</v>
      </c>
      <c r="P183" s="125">
        <v>9</v>
      </c>
      <c r="Q183" s="121">
        <v>129</v>
      </c>
      <c r="R183" s="124">
        <v>1845</v>
      </c>
      <c r="S183" s="124">
        <v>1813</v>
      </c>
      <c r="T183" s="124">
        <v>112</v>
      </c>
      <c r="U183" s="124">
        <v>1438</v>
      </c>
      <c r="V183" s="124">
        <v>1669</v>
      </c>
      <c r="W183" s="125">
        <v>334</v>
      </c>
      <c r="X183" s="121">
        <v>94</v>
      </c>
      <c r="Y183" s="124">
        <v>1118</v>
      </c>
      <c r="Z183" s="124">
        <v>877</v>
      </c>
      <c r="AA183" s="124">
        <v>75</v>
      </c>
      <c r="AB183" s="124">
        <v>775</v>
      </c>
      <c r="AC183" s="124">
        <v>607</v>
      </c>
      <c r="AD183" s="125">
        <v>276</v>
      </c>
      <c r="AE183" s="121">
        <v>196</v>
      </c>
      <c r="AF183" s="124">
        <v>6127</v>
      </c>
      <c r="AG183" s="124">
        <v>7014</v>
      </c>
      <c r="AH183" s="124">
        <v>171</v>
      </c>
      <c r="AI183" s="124">
        <v>3357</v>
      </c>
      <c r="AJ183" s="124">
        <v>4519</v>
      </c>
      <c r="AK183" s="125">
        <v>172</v>
      </c>
      <c r="AL183" s="121">
        <v>157</v>
      </c>
      <c r="AM183" s="124">
        <v>1459</v>
      </c>
      <c r="AN183" s="124">
        <v>2083</v>
      </c>
      <c r="AO183" s="124">
        <v>146</v>
      </c>
      <c r="AP183" s="124">
        <v>1288</v>
      </c>
      <c r="AQ183" s="124">
        <v>1928</v>
      </c>
      <c r="AR183" s="125">
        <v>153</v>
      </c>
      <c r="AS183" s="121">
        <v>30</v>
      </c>
      <c r="AT183" s="124">
        <v>1639</v>
      </c>
      <c r="AU183" s="124">
        <v>2193</v>
      </c>
      <c r="AV183" s="124">
        <v>21</v>
      </c>
      <c r="AW183" s="124">
        <v>1474</v>
      </c>
      <c r="AX183" s="124">
        <v>2106</v>
      </c>
      <c r="AY183" s="160">
        <v>14</v>
      </c>
      <c r="AZ183" s="121">
        <v>9</v>
      </c>
      <c r="BA183" s="124">
        <v>3029</v>
      </c>
      <c r="BB183" s="124">
        <v>2738</v>
      </c>
      <c r="BC183" s="124">
        <v>4</v>
      </c>
      <c r="BD183" s="124">
        <v>595</v>
      </c>
      <c r="BE183" s="124">
        <v>485</v>
      </c>
      <c r="BF183" s="148">
        <v>5</v>
      </c>
      <c r="BG183" s="121">
        <v>41</v>
      </c>
      <c r="BH183" s="124">
        <v>1052</v>
      </c>
      <c r="BI183" s="124">
        <v>912</v>
      </c>
      <c r="BJ183" s="124">
        <v>34</v>
      </c>
      <c r="BK183" s="124">
        <v>905</v>
      </c>
      <c r="BL183" s="124">
        <v>763</v>
      </c>
      <c r="BM183" s="124">
        <v>146</v>
      </c>
      <c r="BN183" s="121"/>
      <c r="BO183" s="124"/>
      <c r="BP183" s="124"/>
      <c r="BQ183" s="124"/>
      <c r="BR183" s="124"/>
      <c r="BS183" s="124"/>
      <c r="BT183" s="125"/>
      <c r="BU183" s="123"/>
      <c r="BV183" s="124"/>
      <c r="BW183" s="124"/>
      <c r="BX183" s="124"/>
      <c r="BY183" s="124"/>
      <c r="BZ183" s="124"/>
      <c r="CA183" s="124"/>
      <c r="CB183" s="121">
        <v>9</v>
      </c>
      <c r="CC183" s="124">
        <v>67</v>
      </c>
      <c r="CD183" s="124">
        <v>100</v>
      </c>
      <c r="CE183" s="124">
        <v>9</v>
      </c>
      <c r="CF183" s="237" t="s">
        <v>17</v>
      </c>
      <c r="CG183" s="124">
        <v>100</v>
      </c>
      <c r="CH183" s="125">
        <v>1</v>
      </c>
      <c r="CI183" s="123">
        <v>14</v>
      </c>
      <c r="CJ183" s="124">
        <v>393</v>
      </c>
      <c r="CK183" s="124">
        <v>683</v>
      </c>
      <c r="CL183" s="124">
        <v>21</v>
      </c>
      <c r="CM183" s="237" t="s">
        <v>17</v>
      </c>
      <c r="CN183" s="124">
        <v>720</v>
      </c>
      <c r="CO183" s="125">
        <v>11</v>
      </c>
      <c r="CP183" s="121">
        <v>20</v>
      </c>
      <c r="CQ183" s="124">
        <v>196</v>
      </c>
      <c r="CR183" s="124">
        <v>560</v>
      </c>
      <c r="CS183" s="124">
        <v>20</v>
      </c>
      <c r="CT183" s="237" t="s">
        <v>17</v>
      </c>
      <c r="CU183" s="124">
        <v>560</v>
      </c>
      <c r="CV183" s="160" t="s">
        <v>73</v>
      </c>
      <c r="CW183" s="115"/>
      <c r="CX183" s="115"/>
      <c r="CY183" s="176">
        <v>335</v>
      </c>
      <c r="CZ183" s="124">
        <v>2452</v>
      </c>
      <c r="DA183" s="124">
        <v>7402</v>
      </c>
      <c r="DB183" s="124">
        <v>318</v>
      </c>
      <c r="DC183" s="55">
        <v>2373</v>
      </c>
      <c r="DD183" s="124">
        <v>7159</v>
      </c>
      <c r="DE183" s="207">
        <v>531</v>
      </c>
      <c r="DF183" s="213"/>
    </row>
    <row r="184" spans="2:110" hidden="1" x14ac:dyDescent="0.15">
      <c r="B184" s="8"/>
      <c r="C184" s="10" t="s">
        <v>6</v>
      </c>
      <c r="D184" s="220">
        <f t="shared" ref="D184:G185" si="336">+J184+Q184+AE184+CB184+CI184+CP184</f>
        <v>449</v>
      </c>
      <c r="E184" s="122">
        <f t="shared" si="336"/>
        <v>10900</v>
      </c>
      <c r="F184" s="124">
        <f t="shared" si="336"/>
        <v>11383</v>
      </c>
      <c r="G184" s="124">
        <f t="shared" si="336"/>
        <v>418</v>
      </c>
      <c r="H184" s="124"/>
      <c r="I184" s="125">
        <f t="shared" ref="I184:I189" si="337">+O184+V184+AJ184+CG184+CN184+CU184</f>
        <v>12090</v>
      </c>
      <c r="J184" s="129">
        <v>43</v>
      </c>
      <c r="K184" s="130">
        <v>353</v>
      </c>
      <c r="L184" s="130">
        <v>494</v>
      </c>
      <c r="M184" s="130">
        <v>41</v>
      </c>
      <c r="N184" s="130">
        <v>327</v>
      </c>
      <c r="O184" s="130">
        <v>443</v>
      </c>
      <c r="P184" s="131">
        <v>9</v>
      </c>
      <c r="Q184" s="127">
        <v>132</v>
      </c>
      <c r="R184" s="130">
        <v>1880</v>
      </c>
      <c r="S184" s="130">
        <v>1987</v>
      </c>
      <c r="T184" s="130">
        <v>110</v>
      </c>
      <c r="U184" s="130">
        <v>1562</v>
      </c>
      <c r="V184" s="130">
        <v>1660</v>
      </c>
      <c r="W184" s="131">
        <v>356</v>
      </c>
      <c r="X184" s="127">
        <v>101</v>
      </c>
      <c r="Y184" s="130">
        <v>1178</v>
      </c>
      <c r="Z184" s="130">
        <v>940</v>
      </c>
      <c r="AA184" s="130">
        <v>81</v>
      </c>
      <c r="AB184" s="130">
        <v>977</v>
      </c>
      <c r="AC184" s="130">
        <v>699</v>
      </c>
      <c r="AD184" s="131">
        <v>296</v>
      </c>
      <c r="AE184" s="127">
        <v>222</v>
      </c>
      <c r="AF184" s="130">
        <v>8093</v>
      </c>
      <c r="AG184" s="130">
        <v>7762</v>
      </c>
      <c r="AH184" s="130">
        <v>220</v>
      </c>
      <c r="AI184" s="130">
        <v>8894</v>
      </c>
      <c r="AJ184" s="130">
        <v>8699</v>
      </c>
      <c r="AK184" s="131">
        <v>174</v>
      </c>
      <c r="AL184" s="127">
        <v>172</v>
      </c>
      <c r="AM184" s="130">
        <v>1845</v>
      </c>
      <c r="AN184" s="130">
        <v>2300</v>
      </c>
      <c r="AO184" s="130">
        <v>175</v>
      </c>
      <c r="AP184" s="130">
        <v>1882</v>
      </c>
      <c r="AQ184" s="130">
        <v>2361</v>
      </c>
      <c r="AR184" s="131">
        <v>150</v>
      </c>
      <c r="AS184" s="127">
        <v>37</v>
      </c>
      <c r="AT184" s="130">
        <v>1340</v>
      </c>
      <c r="AU184" s="130">
        <v>1667</v>
      </c>
      <c r="AV184" s="130">
        <v>31</v>
      </c>
      <c r="AW184" s="130">
        <v>1204</v>
      </c>
      <c r="AX184" s="130">
        <v>1588</v>
      </c>
      <c r="AY184" s="104">
        <v>20</v>
      </c>
      <c r="AZ184" s="127">
        <v>13</v>
      </c>
      <c r="BA184" s="130">
        <v>4908</v>
      </c>
      <c r="BB184" s="130">
        <v>3795</v>
      </c>
      <c r="BC184" s="130">
        <v>14</v>
      </c>
      <c r="BD184" s="130">
        <v>5808</v>
      </c>
      <c r="BE184" s="130">
        <v>4750</v>
      </c>
      <c r="BF184" s="104">
        <v>4</v>
      </c>
      <c r="BG184" s="127">
        <v>49</v>
      </c>
      <c r="BH184" s="130">
        <v>3221</v>
      </c>
      <c r="BI184" s="130">
        <v>2478</v>
      </c>
      <c r="BJ184" s="130">
        <v>53</v>
      </c>
      <c r="BK184" s="130">
        <v>3274</v>
      </c>
      <c r="BL184" s="130">
        <v>2547</v>
      </c>
      <c r="BM184" s="130">
        <v>142</v>
      </c>
      <c r="BN184" s="127"/>
      <c r="BO184" s="130"/>
      <c r="BP184" s="130"/>
      <c r="BQ184" s="130"/>
      <c r="BR184" s="130"/>
      <c r="BS184" s="130"/>
      <c r="BT184" s="131"/>
      <c r="BU184" s="129"/>
      <c r="BV184" s="130"/>
      <c r="BW184" s="130"/>
      <c r="BX184" s="130"/>
      <c r="BY184" s="130"/>
      <c r="BZ184" s="130"/>
      <c r="CA184" s="130"/>
      <c r="CB184" s="127">
        <v>13</v>
      </c>
      <c r="CC184" s="130">
        <v>149</v>
      </c>
      <c r="CD184" s="130">
        <v>188</v>
      </c>
      <c r="CE184" s="130">
        <v>13</v>
      </c>
      <c r="CF184" s="48" t="s">
        <v>51</v>
      </c>
      <c r="CG184" s="130">
        <v>197</v>
      </c>
      <c r="CH184" s="131">
        <v>1</v>
      </c>
      <c r="CI184" s="129">
        <v>22</v>
      </c>
      <c r="CJ184" s="130">
        <v>246</v>
      </c>
      <c r="CK184" s="130">
        <v>625</v>
      </c>
      <c r="CL184" s="130">
        <v>17</v>
      </c>
      <c r="CM184" s="48" t="s">
        <v>77</v>
      </c>
      <c r="CN184" s="130">
        <v>764</v>
      </c>
      <c r="CO184" s="131">
        <v>16</v>
      </c>
      <c r="CP184" s="127">
        <v>17</v>
      </c>
      <c r="CQ184" s="130">
        <v>179</v>
      </c>
      <c r="CR184" s="130">
        <v>327</v>
      </c>
      <c r="CS184" s="130">
        <v>17</v>
      </c>
      <c r="CT184" s="48" t="s">
        <v>17</v>
      </c>
      <c r="CU184" s="130">
        <v>327</v>
      </c>
      <c r="CV184" s="104" t="s">
        <v>73</v>
      </c>
      <c r="CW184" s="115"/>
      <c r="CX184" s="115"/>
      <c r="CY184" s="177">
        <v>342</v>
      </c>
      <c r="CZ184" s="130">
        <v>2543</v>
      </c>
      <c r="DA184" s="130">
        <v>7571</v>
      </c>
      <c r="DB184" s="130">
        <v>327</v>
      </c>
      <c r="DC184" s="59">
        <v>2403</v>
      </c>
      <c r="DD184" s="130">
        <v>7187</v>
      </c>
      <c r="DE184" s="46">
        <v>546</v>
      </c>
      <c r="DF184" s="213"/>
    </row>
    <row r="185" spans="2:110" hidden="1" x14ac:dyDescent="0.15">
      <c r="B185" s="8"/>
      <c r="C185" s="9" t="s">
        <v>7</v>
      </c>
      <c r="D185" s="220">
        <f t="shared" si="336"/>
        <v>390</v>
      </c>
      <c r="E185" s="122">
        <f t="shared" si="336"/>
        <v>9747</v>
      </c>
      <c r="F185" s="124">
        <f t="shared" si="336"/>
        <v>10638</v>
      </c>
      <c r="G185" s="124">
        <f t="shared" si="336"/>
        <v>384</v>
      </c>
      <c r="H185" s="124"/>
      <c r="I185" s="125">
        <f t="shared" si="337"/>
        <v>10408</v>
      </c>
      <c r="J185" s="171">
        <v>48</v>
      </c>
      <c r="K185" s="124">
        <v>648</v>
      </c>
      <c r="L185" s="124">
        <v>827</v>
      </c>
      <c r="M185" s="124">
        <v>45</v>
      </c>
      <c r="N185" s="124">
        <v>589</v>
      </c>
      <c r="O185" s="124">
        <v>720</v>
      </c>
      <c r="P185" s="125">
        <v>9</v>
      </c>
      <c r="Q185" s="220">
        <v>129</v>
      </c>
      <c r="R185" s="124">
        <v>2203</v>
      </c>
      <c r="S185" s="124">
        <v>2177</v>
      </c>
      <c r="T185" s="124">
        <v>126</v>
      </c>
      <c r="U185" s="124">
        <v>1846</v>
      </c>
      <c r="V185" s="124">
        <v>1794</v>
      </c>
      <c r="W185" s="125">
        <v>359</v>
      </c>
      <c r="X185" s="121">
        <v>100</v>
      </c>
      <c r="Y185" s="124">
        <v>1174</v>
      </c>
      <c r="Z185" s="124">
        <v>956</v>
      </c>
      <c r="AA185" s="124">
        <v>98</v>
      </c>
      <c r="AB185" s="124">
        <v>1005</v>
      </c>
      <c r="AC185" s="124">
        <v>869</v>
      </c>
      <c r="AD185" s="125">
        <v>298</v>
      </c>
      <c r="AE185" s="121">
        <v>174</v>
      </c>
      <c r="AF185" s="124">
        <v>6257</v>
      </c>
      <c r="AG185" s="124">
        <v>6378</v>
      </c>
      <c r="AH185" s="124">
        <v>174</v>
      </c>
      <c r="AI185" s="124">
        <v>6535</v>
      </c>
      <c r="AJ185" s="124">
        <v>6498</v>
      </c>
      <c r="AK185" s="125">
        <v>174</v>
      </c>
      <c r="AL185" s="121">
        <v>134</v>
      </c>
      <c r="AM185" s="124">
        <v>1195</v>
      </c>
      <c r="AN185" s="124">
        <v>1544</v>
      </c>
      <c r="AO185" s="124">
        <v>128</v>
      </c>
      <c r="AP185" s="124">
        <v>1099</v>
      </c>
      <c r="AQ185" s="124">
        <v>1462</v>
      </c>
      <c r="AR185" s="125">
        <v>156</v>
      </c>
      <c r="AS185" s="121">
        <v>31</v>
      </c>
      <c r="AT185" s="124">
        <v>1341</v>
      </c>
      <c r="AU185" s="124">
        <v>1736</v>
      </c>
      <c r="AV185" s="124">
        <v>37</v>
      </c>
      <c r="AW185" s="124">
        <v>1427</v>
      </c>
      <c r="AX185" s="124">
        <v>1756</v>
      </c>
      <c r="AY185" s="104">
        <v>14</v>
      </c>
      <c r="AZ185" s="121">
        <v>9</v>
      </c>
      <c r="BA185" s="124">
        <v>3721</v>
      </c>
      <c r="BB185" s="124">
        <v>3098</v>
      </c>
      <c r="BC185" s="124">
        <v>9</v>
      </c>
      <c r="BD185" s="124">
        <v>4009</v>
      </c>
      <c r="BE185" s="124">
        <v>3280</v>
      </c>
      <c r="BF185" s="104">
        <v>4</v>
      </c>
      <c r="BG185" s="121">
        <v>47</v>
      </c>
      <c r="BH185" s="124">
        <v>2059</v>
      </c>
      <c r="BI185" s="124">
        <v>1650</v>
      </c>
      <c r="BJ185" s="124">
        <v>38</v>
      </c>
      <c r="BK185" s="124">
        <v>1936</v>
      </c>
      <c r="BL185" s="124">
        <v>1553</v>
      </c>
      <c r="BM185" s="124">
        <v>151</v>
      </c>
      <c r="BN185" s="121"/>
      <c r="BO185" s="124"/>
      <c r="BP185" s="124"/>
      <c r="BQ185" s="124"/>
      <c r="BR185" s="124"/>
      <c r="BS185" s="124"/>
      <c r="BT185" s="125"/>
      <c r="BU185" s="123"/>
      <c r="BV185" s="124"/>
      <c r="BW185" s="124"/>
      <c r="BX185" s="124"/>
      <c r="BY185" s="124"/>
      <c r="BZ185" s="124"/>
      <c r="CA185" s="124"/>
      <c r="CB185" s="121">
        <v>5</v>
      </c>
      <c r="CC185" s="124">
        <v>110</v>
      </c>
      <c r="CD185" s="124">
        <v>114</v>
      </c>
      <c r="CE185" s="124">
        <v>5</v>
      </c>
      <c r="CF185" s="48" t="s">
        <v>17</v>
      </c>
      <c r="CG185" s="124">
        <v>125</v>
      </c>
      <c r="CH185" s="125">
        <v>1</v>
      </c>
      <c r="CI185" s="123">
        <v>15</v>
      </c>
      <c r="CJ185" s="124">
        <v>278</v>
      </c>
      <c r="CK185" s="124">
        <v>650</v>
      </c>
      <c r="CL185" s="124">
        <v>15</v>
      </c>
      <c r="CM185" s="48" t="s">
        <v>17</v>
      </c>
      <c r="CN185" s="124">
        <v>779</v>
      </c>
      <c r="CO185" s="125">
        <v>16</v>
      </c>
      <c r="CP185" s="121">
        <v>19</v>
      </c>
      <c r="CQ185" s="124">
        <v>251</v>
      </c>
      <c r="CR185" s="124">
        <v>492</v>
      </c>
      <c r="CS185" s="124">
        <v>19</v>
      </c>
      <c r="CT185" s="48" t="s">
        <v>17</v>
      </c>
      <c r="CU185" s="124">
        <v>492</v>
      </c>
      <c r="CV185" s="104" t="s">
        <v>73</v>
      </c>
      <c r="CW185" s="115"/>
      <c r="CX185" s="115"/>
      <c r="CY185" s="193">
        <v>321</v>
      </c>
      <c r="CZ185" s="218">
        <v>2598</v>
      </c>
      <c r="DA185" s="217">
        <v>7032</v>
      </c>
      <c r="DB185" s="192">
        <v>304</v>
      </c>
      <c r="DC185" s="217">
        <v>2463</v>
      </c>
      <c r="DD185" s="217">
        <v>6786</v>
      </c>
      <c r="DE185" s="209">
        <v>563</v>
      </c>
      <c r="DF185" s="214"/>
    </row>
    <row r="186" spans="2:110" hidden="1" x14ac:dyDescent="0.15">
      <c r="B186" s="8"/>
      <c r="C186" s="9" t="s">
        <v>8</v>
      </c>
      <c r="D186" s="145">
        <f t="shared" ref="D186:G187" si="338">+J186+Q186+AE186+CB186+CI186+CP186</f>
        <v>471</v>
      </c>
      <c r="E186" s="226">
        <f t="shared" si="338"/>
        <v>7910</v>
      </c>
      <c r="F186" s="227">
        <f t="shared" si="338"/>
        <v>10981</v>
      </c>
      <c r="G186" s="227">
        <f t="shared" si="338"/>
        <v>599</v>
      </c>
      <c r="H186" s="227"/>
      <c r="I186" s="228">
        <f t="shared" si="337"/>
        <v>13333</v>
      </c>
      <c r="J186" s="222">
        <v>64</v>
      </c>
      <c r="K186" s="221">
        <v>511</v>
      </c>
      <c r="L186" s="221">
        <v>799</v>
      </c>
      <c r="M186" s="221">
        <v>62</v>
      </c>
      <c r="N186" s="221">
        <v>471</v>
      </c>
      <c r="O186" s="221">
        <v>724</v>
      </c>
      <c r="P186" s="219">
        <v>7</v>
      </c>
      <c r="Q186" s="145">
        <v>144</v>
      </c>
      <c r="R186" s="147">
        <v>2364</v>
      </c>
      <c r="S186" s="147">
        <v>2250</v>
      </c>
      <c r="T186" s="147">
        <v>226</v>
      </c>
      <c r="U186" s="147">
        <v>3242</v>
      </c>
      <c r="V186" s="147">
        <v>2956</v>
      </c>
      <c r="W186" s="148">
        <v>278</v>
      </c>
      <c r="X186" s="121">
        <v>105</v>
      </c>
      <c r="Y186" s="124">
        <v>1211</v>
      </c>
      <c r="Z186" s="124">
        <v>995</v>
      </c>
      <c r="AA186" s="124">
        <v>187</v>
      </c>
      <c r="AB186" s="124">
        <v>2220</v>
      </c>
      <c r="AC186" s="124">
        <v>1703</v>
      </c>
      <c r="AD186" s="125">
        <v>216</v>
      </c>
      <c r="AE186" s="121">
        <v>202</v>
      </c>
      <c r="AF186" s="124">
        <v>3648</v>
      </c>
      <c r="AG186" s="124">
        <v>4788</v>
      </c>
      <c r="AH186" s="124">
        <v>244</v>
      </c>
      <c r="AI186" s="124">
        <v>5530</v>
      </c>
      <c r="AJ186" s="124">
        <v>6425</v>
      </c>
      <c r="AK186" s="125">
        <v>132</v>
      </c>
      <c r="AL186" s="121">
        <v>171</v>
      </c>
      <c r="AM186" s="124">
        <v>1752</v>
      </c>
      <c r="AN186" s="124">
        <v>2487</v>
      </c>
      <c r="AO186" s="124">
        <v>200</v>
      </c>
      <c r="AP186" s="124">
        <v>2174</v>
      </c>
      <c r="AQ186" s="124">
        <v>2890</v>
      </c>
      <c r="AR186" s="125">
        <v>127</v>
      </c>
      <c r="AS186" s="121">
        <v>29</v>
      </c>
      <c r="AT186" s="124">
        <v>1319</v>
      </c>
      <c r="AU186" s="124">
        <v>1591</v>
      </c>
      <c r="AV186" s="124">
        <v>38</v>
      </c>
      <c r="AW186" s="124">
        <v>1533</v>
      </c>
      <c r="AX186" s="124">
        <v>1709</v>
      </c>
      <c r="AY186" s="160">
        <v>5</v>
      </c>
      <c r="AZ186" s="121">
        <v>2</v>
      </c>
      <c r="BA186" s="124">
        <v>577</v>
      </c>
      <c r="BB186" s="124">
        <v>710</v>
      </c>
      <c r="BC186" s="124">
        <v>6</v>
      </c>
      <c r="BD186" s="124">
        <v>1823</v>
      </c>
      <c r="BE186" s="124">
        <v>1826</v>
      </c>
      <c r="BF186" s="160" t="s">
        <v>79</v>
      </c>
      <c r="BG186" s="121">
        <v>45</v>
      </c>
      <c r="BH186" s="124">
        <v>1021</v>
      </c>
      <c r="BI186" s="124">
        <v>1082</v>
      </c>
      <c r="BJ186" s="124">
        <v>74</v>
      </c>
      <c r="BK186" s="124">
        <v>1442</v>
      </c>
      <c r="BL186" s="124">
        <v>1486</v>
      </c>
      <c r="BM186" s="124">
        <v>122</v>
      </c>
      <c r="BN186" s="121"/>
      <c r="BO186" s="124"/>
      <c r="BP186" s="124"/>
      <c r="BQ186" s="124"/>
      <c r="BR186" s="124"/>
      <c r="BS186" s="124"/>
      <c r="BT186" s="125"/>
      <c r="BU186" s="123"/>
      <c r="BV186" s="124"/>
      <c r="BW186" s="124"/>
      <c r="BX186" s="124"/>
      <c r="BY186" s="124"/>
      <c r="BZ186" s="124"/>
      <c r="CA186" s="124"/>
      <c r="CB186" s="121">
        <v>14</v>
      </c>
      <c r="CC186" s="124">
        <v>227</v>
      </c>
      <c r="CD186" s="124">
        <v>363</v>
      </c>
      <c r="CE186" s="124">
        <v>14</v>
      </c>
      <c r="CF186" s="237" t="s">
        <v>17</v>
      </c>
      <c r="CG186" s="124">
        <v>405</v>
      </c>
      <c r="CH186" s="125">
        <v>1</v>
      </c>
      <c r="CI186" s="123">
        <v>17</v>
      </c>
      <c r="CJ186" s="124">
        <v>892</v>
      </c>
      <c r="CK186" s="124">
        <v>2248</v>
      </c>
      <c r="CL186" s="124">
        <v>23</v>
      </c>
      <c r="CM186" s="237" t="s">
        <v>17</v>
      </c>
      <c r="CN186" s="124">
        <v>2290</v>
      </c>
      <c r="CO186" s="125">
        <v>10</v>
      </c>
      <c r="CP186" s="121">
        <v>30</v>
      </c>
      <c r="CQ186" s="124">
        <v>268</v>
      </c>
      <c r="CR186" s="124">
        <v>533</v>
      </c>
      <c r="CS186" s="124">
        <v>30</v>
      </c>
      <c r="CT186" s="237" t="s">
        <v>17</v>
      </c>
      <c r="CU186" s="124">
        <v>533</v>
      </c>
      <c r="CV186" s="160" t="s">
        <v>73</v>
      </c>
      <c r="CW186" s="115"/>
      <c r="CX186" s="115"/>
      <c r="CY186" s="199">
        <v>416</v>
      </c>
      <c r="CZ186" s="200">
        <v>2890</v>
      </c>
      <c r="DA186" s="200">
        <v>8259</v>
      </c>
      <c r="DB186" s="200">
        <v>498</v>
      </c>
      <c r="DC186" s="56">
        <v>3923</v>
      </c>
      <c r="DD186" s="200">
        <v>10283</v>
      </c>
      <c r="DE186" s="210">
        <v>481</v>
      </c>
      <c r="DF186" s="213"/>
    </row>
    <row r="187" spans="2:110" hidden="1" x14ac:dyDescent="0.15">
      <c r="B187" s="8"/>
      <c r="C187" s="10" t="s">
        <v>9</v>
      </c>
      <c r="D187" s="220">
        <f t="shared" si="338"/>
        <v>447</v>
      </c>
      <c r="E187" s="122">
        <f t="shared" si="338"/>
        <v>11571</v>
      </c>
      <c r="F187" s="124">
        <f t="shared" si="338"/>
        <v>14088</v>
      </c>
      <c r="G187" s="124">
        <f t="shared" si="338"/>
        <v>433</v>
      </c>
      <c r="H187" s="124"/>
      <c r="I187" s="125">
        <f t="shared" si="337"/>
        <v>11769</v>
      </c>
      <c r="J187" s="169">
        <v>52</v>
      </c>
      <c r="K187" s="130">
        <v>376</v>
      </c>
      <c r="L187" s="130">
        <v>583</v>
      </c>
      <c r="M187" s="130">
        <v>51</v>
      </c>
      <c r="N187" s="130">
        <v>365</v>
      </c>
      <c r="O187" s="130">
        <v>550</v>
      </c>
      <c r="P187" s="131">
        <v>5</v>
      </c>
      <c r="Q187" s="223">
        <v>108</v>
      </c>
      <c r="R187" s="224">
        <v>1995</v>
      </c>
      <c r="S187" s="224">
        <v>1853</v>
      </c>
      <c r="T187" s="224">
        <v>110</v>
      </c>
      <c r="U187" s="224">
        <v>1959</v>
      </c>
      <c r="V187" s="224">
        <v>1903</v>
      </c>
      <c r="W187" s="223">
        <v>277</v>
      </c>
      <c r="X187" s="127">
        <v>79</v>
      </c>
      <c r="Y187" s="130">
        <v>990</v>
      </c>
      <c r="Z187" s="130">
        <v>783</v>
      </c>
      <c r="AA187" s="130">
        <v>67</v>
      </c>
      <c r="AB187" s="130">
        <v>732</v>
      </c>
      <c r="AC187" s="130">
        <v>642</v>
      </c>
      <c r="AD187" s="131">
        <v>228</v>
      </c>
      <c r="AE187" s="127">
        <v>225</v>
      </c>
      <c r="AF187" s="130">
        <v>8250</v>
      </c>
      <c r="AG187" s="130">
        <v>9782</v>
      </c>
      <c r="AH187" s="130">
        <v>213</v>
      </c>
      <c r="AI187" s="130">
        <v>6228</v>
      </c>
      <c r="AJ187" s="130">
        <v>7284</v>
      </c>
      <c r="AK187" s="131">
        <v>144</v>
      </c>
      <c r="AL187" s="127">
        <v>178</v>
      </c>
      <c r="AM187" s="130">
        <v>1953</v>
      </c>
      <c r="AN187" s="130">
        <v>2949</v>
      </c>
      <c r="AO187" s="130">
        <v>174</v>
      </c>
      <c r="AP187" s="130">
        <v>1836</v>
      </c>
      <c r="AQ187" s="130">
        <v>2823</v>
      </c>
      <c r="AR187" s="131">
        <v>131</v>
      </c>
      <c r="AS187" s="127">
        <v>34</v>
      </c>
      <c r="AT187" s="130">
        <v>1676</v>
      </c>
      <c r="AU187" s="130">
        <v>1782</v>
      </c>
      <c r="AV187" s="130">
        <v>31</v>
      </c>
      <c r="AW187" s="130">
        <v>1648</v>
      </c>
      <c r="AX187" s="130">
        <v>1792</v>
      </c>
      <c r="AY187" s="131">
        <v>8</v>
      </c>
      <c r="AZ187" s="127">
        <v>13</v>
      </c>
      <c r="BA187" s="130">
        <v>4621</v>
      </c>
      <c r="BB187" s="130">
        <v>5051</v>
      </c>
      <c r="BC187" s="130">
        <v>8</v>
      </c>
      <c r="BD187" s="130">
        <v>2744</v>
      </c>
      <c r="BE187" s="130">
        <v>2669</v>
      </c>
      <c r="BF187" s="104">
        <v>5</v>
      </c>
      <c r="BG187" s="127">
        <v>58</v>
      </c>
      <c r="BH187" s="130">
        <v>2222</v>
      </c>
      <c r="BI187" s="130">
        <v>2181</v>
      </c>
      <c r="BJ187" s="130">
        <v>56</v>
      </c>
      <c r="BK187" s="130">
        <v>2109</v>
      </c>
      <c r="BL187" s="130">
        <v>2059</v>
      </c>
      <c r="BM187" s="130">
        <v>124</v>
      </c>
      <c r="BN187" s="127"/>
      <c r="BO187" s="130"/>
      <c r="BP187" s="130"/>
      <c r="BQ187" s="130"/>
      <c r="BR187" s="130"/>
      <c r="BS187" s="130"/>
      <c r="BT187" s="131"/>
      <c r="BU187" s="129"/>
      <c r="BV187" s="130"/>
      <c r="BW187" s="130"/>
      <c r="BX187" s="130"/>
      <c r="BY187" s="130"/>
      <c r="BZ187" s="130"/>
      <c r="CA187" s="130"/>
      <c r="CB187" s="127">
        <v>15</v>
      </c>
      <c r="CC187" s="130">
        <v>398</v>
      </c>
      <c r="CD187" s="130">
        <v>677</v>
      </c>
      <c r="CE187" s="130">
        <v>15</v>
      </c>
      <c r="CF187" s="48" t="s">
        <v>46</v>
      </c>
      <c r="CG187" s="130">
        <v>704</v>
      </c>
      <c r="CH187" s="131">
        <v>1</v>
      </c>
      <c r="CI187" s="129">
        <v>17</v>
      </c>
      <c r="CJ187" s="130">
        <v>380</v>
      </c>
      <c r="CK187" s="130">
        <v>777</v>
      </c>
      <c r="CL187" s="130">
        <v>14</v>
      </c>
      <c r="CM187" s="48" t="s">
        <v>46</v>
      </c>
      <c r="CN187" s="130">
        <v>912</v>
      </c>
      <c r="CO187" s="131">
        <v>13</v>
      </c>
      <c r="CP187" s="127">
        <v>30</v>
      </c>
      <c r="CQ187" s="130">
        <v>172</v>
      </c>
      <c r="CR187" s="130">
        <v>416</v>
      </c>
      <c r="CS187" s="130">
        <v>30</v>
      </c>
      <c r="CT187" s="48" t="s">
        <v>17</v>
      </c>
      <c r="CU187" s="130">
        <v>416</v>
      </c>
      <c r="CV187" s="134" t="s">
        <v>73</v>
      </c>
      <c r="CW187" s="115"/>
      <c r="CX187" s="115"/>
      <c r="CY187" s="196">
        <v>322</v>
      </c>
      <c r="CZ187" s="197">
        <v>2727</v>
      </c>
      <c r="DA187" s="198">
        <v>7791</v>
      </c>
      <c r="DB187" s="197">
        <v>300</v>
      </c>
      <c r="DC187" s="198">
        <v>2270</v>
      </c>
      <c r="DD187" s="198">
        <v>6953</v>
      </c>
      <c r="DE187" s="232">
        <v>503</v>
      </c>
      <c r="DF187" s="214"/>
    </row>
    <row r="188" spans="2:110" hidden="1" x14ac:dyDescent="0.15">
      <c r="B188" s="8"/>
      <c r="C188" s="9" t="s">
        <v>10</v>
      </c>
      <c r="D188" s="220">
        <f t="shared" ref="D188:G189" si="339">+J188+Q188+AE188+CB188+CI188+CP188</f>
        <v>444</v>
      </c>
      <c r="E188" s="122">
        <f t="shared" si="339"/>
        <v>9428</v>
      </c>
      <c r="F188" s="124">
        <f t="shared" si="339"/>
        <v>12142</v>
      </c>
      <c r="G188" s="124">
        <f t="shared" si="339"/>
        <v>449</v>
      </c>
      <c r="H188" s="124"/>
      <c r="I188" s="125">
        <f t="shared" si="337"/>
        <v>12128</v>
      </c>
      <c r="J188" s="171">
        <v>67</v>
      </c>
      <c r="K188" s="124">
        <v>553</v>
      </c>
      <c r="L188" s="124">
        <v>926</v>
      </c>
      <c r="M188" s="124">
        <v>65</v>
      </c>
      <c r="N188" s="124">
        <v>529</v>
      </c>
      <c r="O188" s="124">
        <v>878</v>
      </c>
      <c r="P188" s="125">
        <v>4</v>
      </c>
      <c r="Q188" s="121">
        <v>120</v>
      </c>
      <c r="R188" s="124">
        <v>1847</v>
      </c>
      <c r="S188" s="124">
        <v>1935</v>
      </c>
      <c r="T188" s="124">
        <v>106</v>
      </c>
      <c r="U188" s="124">
        <v>1595</v>
      </c>
      <c r="V188" s="124">
        <v>1603</v>
      </c>
      <c r="W188" s="125">
        <v>296</v>
      </c>
      <c r="X188" s="121">
        <v>89</v>
      </c>
      <c r="Y188" s="124">
        <v>1146</v>
      </c>
      <c r="Z188" s="124">
        <v>935</v>
      </c>
      <c r="AA188" s="124">
        <v>72</v>
      </c>
      <c r="AB188" s="124">
        <v>822</v>
      </c>
      <c r="AC188" s="124">
        <v>684</v>
      </c>
      <c r="AD188" s="125">
        <v>245</v>
      </c>
      <c r="AE188" s="121">
        <v>202</v>
      </c>
      <c r="AF188" s="124">
        <v>5638</v>
      </c>
      <c r="AG188" s="124">
        <v>6661</v>
      </c>
      <c r="AH188" s="124">
        <v>226</v>
      </c>
      <c r="AI188" s="124">
        <v>5800</v>
      </c>
      <c r="AJ188" s="124">
        <v>6904</v>
      </c>
      <c r="AK188" s="125">
        <v>120</v>
      </c>
      <c r="AL188" s="121">
        <v>156</v>
      </c>
      <c r="AM188" s="124">
        <v>1601</v>
      </c>
      <c r="AN188" s="124">
        <v>2382</v>
      </c>
      <c r="AO188" s="124">
        <v>177</v>
      </c>
      <c r="AP188" s="124">
        <v>1867</v>
      </c>
      <c r="AQ188" s="124">
        <v>2623</v>
      </c>
      <c r="AR188" s="125">
        <v>110</v>
      </c>
      <c r="AS188" s="121">
        <v>39</v>
      </c>
      <c r="AT188" s="124">
        <v>1458</v>
      </c>
      <c r="AU188" s="124">
        <v>1367</v>
      </c>
      <c r="AV188" s="124">
        <v>40</v>
      </c>
      <c r="AW188" s="124">
        <v>1445</v>
      </c>
      <c r="AX188" s="124">
        <v>1373</v>
      </c>
      <c r="AY188" s="125">
        <v>7</v>
      </c>
      <c r="AZ188" s="121">
        <v>7</v>
      </c>
      <c r="BA188" s="124">
        <v>2579</v>
      </c>
      <c r="BB188" s="124">
        <v>2912</v>
      </c>
      <c r="BC188" s="124">
        <v>9</v>
      </c>
      <c r="BD188" s="124">
        <v>2488</v>
      </c>
      <c r="BE188" s="124">
        <v>2908</v>
      </c>
      <c r="BF188" s="104">
        <v>3</v>
      </c>
      <c r="BG188" s="121">
        <v>46</v>
      </c>
      <c r="BH188" s="124">
        <v>735</v>
      </c>
      <c r="BI188" s="124">
        <v>736</v>
      </c>
      <c r="BJ188" s="124">
        <v>63</v>
      </c>
      <c r="BK188" s="124">
        <v>992</v>
      </c>
      <c r="BL188" s="124">
        <v>967</v>
      </c>
      <c r="BM188" s="124">
        <v>107</v>
      </c>
      <c r="BN188" s="121"/>
      <c r="BO188" s="124"/>
      <c r="BP188" s="124"/>
      <c r="BQ188" s="124"/>
      <c r="BR188" s="124"/>
      <c r="BS188" s="124"/>
      <c r="BT188" s="125"/>
      <c r="BU188" s="123"/>
      <c r="BV188" s="124"/>
      <c r="BW188" s="124"/>
      <c r="BX188" s="124"/>
      <c r="BY188" s="124"/>
      <c r="BZ188" s="124"/>
      <c r="CA188" s="124"/>
      <c r="CB188" s="121">
        <v>14</v>
      </c>
      <c r="CC188" s="124">
        <v>169</v>
      </c>
      <c r="CD188" s="124">
        <v>211</v>
      </c>
      <c r="CE188" s="124">
        <v>14</v>
      </c>
      <c r="CF188" s="48" t="s">
        <v>17</v>
      </c>
      <c r="CG188" s="124">
        <v>221</v>
      </c>
      <c r="CH188" s="125">
        <v>1</v>
      </c>
      <c r="CI188" s="123">
        <v>23</v>
      </c>
      <c r="CJ188" s="124">
        <v>978</v>
      </c>
      <c r="CK188" s="124">
        <v>1918</v>
      </c>
      <c r="CL188" s="124">
        <v>20</v>
      </c>
      <c r="CM188" s="48" t="s">
        <v>80</v>
      </c>
      <c r="CN188" s="124">
        <v>2031</v>
      </c>
      <c r="CO188" s="104">
        <v>16</v>
      </c>
      <c r="CP188" s="121">
        <v>18</v>
      </c>
      <c r="CQ188" s="124">
        <v>243</v>
      </c>
      <c r="CR188" s="124">
        <v>491</v>
      </c>
      <c r="CS188" s="124">
        <v>18</v>
      </c>
      <c r="CT188" s="48" t="s">
        <v>17</v>
      </c>
      <c r="CU188" s="124">
        <v>491</v>
      </c>
      <c r="CV188" s="104" t="s">
        <v>73</v>
      </c>
      <c r="CW188" s="115"/>
      <c r="CY188" s="202">
        <v>340</v>
      </c>
      <c r="CZ188" s="203">
        <v>2745</v>
      </c>
      <c r="DA188" s="204">
        <v>8184</v>
      </c>
      <c r="DB188" s="203">
        <v>336</v>
      </c>
      <c r="DC188" s="204">
        <v>2817</v>
      </c>
      <c r="DD188" s="204">
        <v>8113</v>
      </c>
      <c r="DE188" s="212">
        <v>507</v>
      </c>
      <c r="DF188" s="213"/>
    </row>
    <row r="189" spans="2:110" hidden="1" x14ac:dyDescent="0.15">
      <c r="B189" s="8"/>
      <c r="C189" s="9" t="s">
        <v>11</v>
      </c>
      <c r="D189" s="220">
        <f t="shared" si="339"/>
        <v>444</v>
      </c>
      <c r="E189" s="122">
        <f t="shared" si="339"/>
        <v>9372</v>
      </c>
      <c r="F189" s="124">
        <f t="shared" si="339"/>
        <v>11417</v>
      </c>
      <c r="G189" s="124">
        <f t="shared" si="339"/>
        <v>464</v>
      </c>
      <c r="H189" s="124"/>
      <c r="I189" s="125">
        <f t="shared" si="337"/>
        <v>14401</v>
      </c>
      <c r="J189" s="172">
        <v>70</v>
      </c>
      <c r="K189" s="124">
        <v>737</v>
      </c>
      <c r="L189" s="124">
        <v>1098</v>
      </c>
      <c r="M189" s="124">
        <v>71</v>
      </c>
      <c r="N189" s="124">
        <v>744</v>
      </c>
      <c r="O189" s="124">
        <v>1102</v>
      </c>
      <c r="P189" s="125">
        <v>3</v>
      </c>
      <c r="Q189" s="121">
        <v>109</v>
      </c>
      <c r="R189" s="124">
        <v>1295</v>
      </c>
      <c r="S189" s="124">
        <v>1366</v>
      </c>
      <c r="T189" s="124">
        <v>121</v>
      </c>
      <c r="U189" s="124">
        <v>1638</v>
      </c>
      <c r="V189" s="124">
        <v>1651</v>
      </c>
      <c r="W189" s="125">
        <v>283</v>
      </c>
      <c r="X189" s="121">
        <v>80</v>
      </c>
      <c r="Y189" s="124">
        <v>916</v>
      </c>
      <c r="Z189" s="124">
        <v>787</v>
      </c>
      <c r="AA189" s="124">
        <v>93</v>
      </c>
      <c r="AB189" s="124">
        <v>1259</v>
      </c>
      <c r="AC189" s="124">
        <v>987</v>
      </c>
      <c r="AD189" s="125">
        <v>232</v>
      </c>
      <c r="AE189" s="121">
        <v>193</v>
      </c>
      <c r="AF189" s="124">
        <v>6278</v>
      </c>
      <c r="AG189" s="124">
        <v>6803</v>
      </c>
      <c r="AH189" s="124">
        <v>202</v>
      </c>
      <c r="AI189" s="124">
        <v>8356</v>
      </c>
      <c r="AJ189" s="124">
        <v>9383</v>
      </c>
      <c r="AK189" s="125">
        <v>111</v>
      </c>
      <c r="AL189" s="121">
        <v>134</v>
      </c>
      <c r="AM189" s="124">
        <v>1612</v>
      </c>
      <c r="AN189" s="124">
        <v>2513</v>
      </c>
      <c r="AO189" s="124">
        <v>149</v>
      </c>
      <c r="AP189" s="124">
        <v>1896</v>
      </c>
      <c r="AQ189" s="124">
        <v>2836</v>
      </c>
      <c r="AR189" s="125">
        <v>95</v>
      </c>
      <c r="AS189" s="121">
        <v>50</v>
      </c>
      <c r="AT189" s="124">
        <v>2063</v>
      </c>
      <c r="AU189" s="124">
        <v>2019</v>
      </c>
      <c r="AV189" s="124">
        <v>42</v>
      </c>
      <c r="AW189" s="124">
        <v>1936</v>
      </c>
      <c r="AX189" s="124">
        <v>1978</v>
      </c>
      <c r="AY189" s="125">
        <v>15</v>
      </c>
      <c r="AZ189" s="121">
        <v>9</v>
      </c>
      <c r="BA189" s="124">
        <v>2603</v>
      </c>
      <c r="BB189" s="124">
        <v>2271</v>
      </c>
      <c r="BC189" s="124">
        <v>11</v>
      </c>
      <c r="BD189" s="124">
        <v>4524</v>
      </c>
      <c r="BE189" s="124">
        <v>4569</v>
      </c>
      <c r="BF189" s="104">
        <v>1</v>
      </c>
      <c r="BG189" s="121">
        <v>42</v>
      </c>
      <c r="BH189" s="124">
        <v>2242</v>
      </c>
      <c r="BI189" s="124">
        <v>1929</v>
      </c>
      <c r="BJ189" s="124">
        <v>59</v>
      </c>
      <c r="BK189" s="124">
        <v>2536</v>
      </c>
      <c r="BL189" s="124">
        <v>2259</v>
      </c>
      <c r="BM189" s="124">
        <v>90</v>
      </c>
      <c r="BN189" s="121"/>
      <c r="BO189" s="124"/>
      <c r="BP189" s="124"/>
      <c r="BQ189" s="124"/>
      <c r="BR189" s="124"/>
      <c r="BS189" s="124"/>
      <c r="BT189" s="125"/>
      <c r="BU189" s="123"/>
      <c r="BV189" s="124"/>
      <c r="BW189" s="124"/>
      <c r="BX189" s="124"/>
      <c r="BY189" s="124"/>
      <c r="BZ189" s="124"/>
      <c r="CA189" s="124"/>
      <c r="CB189" s="121">
        <v>17</v>
      </c>
      <c r="CC189" s="124">
        <v>127</v>
      </c>
      <c r="CD189" s="124">
        <v>131</v>
      </c>
      <c r="CE189" s="124">
        <v>17</v>
      </c>
      <c r="CF189" s="237" t="s">
        <v>17</v>
      </c>
      <c r="CG189" s="124">
        <v>138</v>
      </c>
      <c r="CH189" s="104">
        <v>1</v>
      </c>
      <c r="CI189" s="123">
        <v>19</v>
      </c>
      <c r="CJ189" s="124">
        <v>229</v>
      </c>
      <c r="CK189" s="124">
        <v>624</v>
      </c>
      <c r="CL189" s="124">
        <v>17</v>
      </c>
      <c r="CM189" s="237" t="s">
        <v>17</v>
      </c>
      <c r="CN189" s="124">
        <v>732</v>
      </c>
      <c r="CO189" s="125">
        <v>18</v>
      </c>
      <c r="CP189" s="121">
        <v>36</v>
      </c>
      <c r="CQ189" s="124">
        <v>706</v>
      </c>
      <c r="CR189" s="124">
        <v>1395</v>
      </c>
      <c r="CS189" s="124">
        <v>36</v>
      </c>
      <c r="CT189" s="237" t="s">
        <v>17</v>
      </c>
      <c r="CU189" s="124">
        <v>1395</v>
      </c>
      <c r="CV189" s="104" t="s">
        <v>73</v>
      </c>
      <c r="CW189" s="115"/>
      <c r="CX189" s="115"/>
      <c r="CY189" s="176">
        <v>327</v>
      </c>
      <c r="CZ189" s="124">
        <v>2401</v>
      </c>
      <c r="DA189" s="124">
        <v>7813</v>
      </c>
      <c r="DB189" s="124">
        <v>359</v>
      </c>
      <c r="DC189" s="48">
        <v>2902</v>
      </c>
      <c r="DD189" s="124">
        <v>8896</v>
      </c>
      <c r="DE189" s="46">
        <v>473</v>
      </c>
      <c r="DF189" s="213"/>
    </row>
    <row r="190" spans="2:110" ht="15" thickTop="1" x14ac:dyDescent="0.15">
      <c r="B190" s="95" t="s">
        <v>75</v>
      </c>
      <c r="C190" s="96" t="s">
        <v>35</v>
      </c>
      <c r="D190" s="114">
        <f>SUM(D178:D189)</f>
        <v>5359</v>
      </c>
      <c r="E190" s="108">
        <f>SUM(E178:E189)</f>
        <v>123342</v>
      </c>
      <c r="F190" s="108">
        <f>SUM(F178:F189)</f>
        <v>147154</v>
      </c>
      <c r="G190" s="108">
        <f>SUM(G178:G189)</f>
        <v>5392</v>
      </c>
      <c r="H190" s="108"/>
      <c r="I190" s="110">
        <f>SUM(I178:I189)</f>
        <v>150097</v>
      </c>
      <c r="J190" s="114">
        <f>SUM(J178:J189)</f>
        <v>686</v>
      </c>
      <c r="K190" s="108">
        <f t="shared" ref="K190:BP190" si="340">SUM(K178:K189)</f>
        <v>6482</v>
      </c>
      <c r="L190" s="108">
        <f t="shared" si="340"/>
        <v>11409</v>
      </c>
      <c r="M190" s="108">
        <f t="shared" si="340"/>
        <v>664</v>
      </c>
      <c r="N190" s="108">
        <f t="shared" si="340"/>
        <v>6221</v>
      </c>
      <c r="O190" s="108">
        <f t="shared" si="340"/>
        <v>10879</v>
      </c>
      <c r="P190" s="110"/>
      <c r="Q190" s="114">
        <f t="shared" si="340"/>
        <v>1625</v>
      </c>
      <c r="R190" s="108">
        <f t="shared" si="340"/>
        <v>23500</v>
      </c>
      <c r="S190" s="108">
        <f t="shared" si="340"/>
        <v>23134</v>
      </c>
      <c r="T190" s="108">
        <f t="shared" si="340"/>
        <v>1660</v>
      </c>
      <c r="U190" s="108">
        <f t="shared" si="340"/>
        <v>23208</v>
      </c>
      <c r="V190" s="108">
        <f t="shared" si="340"/>
        <v>22786</v>
      </c>
      <c r="W190" s="110"/>
      <c r="X190" s="114">
        <f t="shared" si="340"/>
        <v>1168</v>
      </c>
      <c r="Y190" s="108">
        <f t="shared" si="340"/>
        <v>13466</v>
      </c>
      <c r="Z190" s="108">
        <f t="shared" si="340"/>
        <v>11002</v>
      </c>
      <c r="AA190" s="108">
        <f t="shared" si="340"/>
        <v>1184</v>
      </c>
      <c r="AB190" s="108">
        <f t="shared" si="340"/>
        <v>13529</v>
      </c>
      <c r="AC190" s="108">
        <f t="shared" si="340"/>
        <v>10861</v>
      </c>
      <c r="AD190" s="110"/>
      <c r="AE190" s="114">
        <f t="shared" si="340"/>
        <v>2408</v>
      </c>
      <c r="AF190" s="108">
        <f t="shared" si="340"/>
        <v>81934</v>
      </c>
      <c r="AG190" s="108">
        <f t="shared" si="340"/>
        <v>90362</v>
      </c>
      <c r="AH190" s="108">
        <f t="shared" si="340"/>
        <v>2433</v>
      </c>
      <c r="AI190" s="108">
        <f t="shared" si="340"/>
        <v>83778</v>
      </c>
      <c r="AJ190" s="108">
        <f t="shared" si="340"/>
        <v>92958</v>
      </c>
      <c r="AK190" s="154"/>
      <c r="AL190" s="106">
        <f t="shared" si="340"/>
        <v>1889</v>
      </c>
      <c r="AM190" s="108">
        <f t="shared" si="340"/>
        <v>19972</v>
      </c>
      <c r="AN190" s="108">
        <f t="shared" si="340"/>
        <v>29172</v>
      </c>
      <c r="AO190" s="108">
        <f t="shared" si="340"/>
        <v>1918</v>
      </c>
      <c r="AP190" s="108">
        <f t="shared" si="340"/>
        <v>20454</v>
      </c>
      <c r="AQ190" s="108">
        <f t="shared" si="340"/>
        <v>29750</v>
      </c>
      <c r="AR190" s="110"/>
      <c r="AS190" s="114">
        <f t="shared" si="340"/>
        <v>400</v>
      </c>
      <c r="AT190" s="108">
        <f t="shared" si="340"/>
        <v>19574</v>
      </c>
      <c r="AU190" s="108">
        <f t="shared" si="340"/>
        <v>21619</v>
      </c>
      <c r="AV190" s="108">
        <f t="shared" si="340"/>
        <v>395</v>
      </c>
      <c r="AW190" s="108">
        <f t="shared" si="340"/>
        <v>19488</v>
      </c>
      <c r="AX190" s="108">
        <f t="shared" si="340"/>
        <v>21539</v>
      </c>
      <c r="AY190" s="110"/>
      <c r="AZ190" s="114">
        <f t="shared" si="340"/>
        <v>119</v>
      </c>
      <c r="BA190" s="108">
        <f t="shared" si="340"/>
        <v>42388</v>
      </c>
      <c r="BB190" s="108">
        <f t="shared" si="340"/>
        <v>39571</v>
      </c>
      <c r="BC190" s="108">
        <f t="shared" si="340"/>
        <v>120</v>
      </c>
      <c r="BD190" s="108">
        <f t="shared" si="340"/>
        <v>43836</v>
      </c>
      <c r="BE190" s="108">
        <f t="shared" si="340"/>
        <v>41669</v>
      </c>
      <c r="BF190" s="110"/>
      <c r="BG190" s="114">
        <f t="shared" si="340"/>
        <v>583</v>
      </c>
      <c r="BH190" s="108">
        <f t="shared" si="340"/>
        <v>22785</v>
      </c>
      <c r="BI190" s="108">
        <f t="shared" si="340"/>
        <v>20049</v>
      </c>
      <c r="BJ190" s="108">
        <f t="shared" si="340"/>
        <v>617</v>
      </c>
      <c r="BK190" s="108">
        <f t="shared" si="340"/>
        <v>23295</v>
      </c>
      <c r="BL190" s="108">
        <f t="shared" si="340"/>
        <v>20649</v>
      </c>
      <c r="BM190" s="110"/>
      <c r="BN190" s="106">
        <f t="shared" si="340"/>
        <v>0</v>
      </c>
      <c r="BO190" s="106">
        <f t="shared" si="340"/>
        <v>0</v>
      </c>
      <c r="BP190" s="106">
        <f t="shared" si="340"/>
        <v>0</v>
      </c>
      <c r="BQ190" s="106">
        <f t="shared" ref="BQ190:CU190" si="341">SUM(BQ178:BQ189)</f>
        <v>0</v>
      </c>
      <c r="BR190" s="106">
        <f t="shared" si="341"/>
        <v>0</v>
      </c>
      <c r="BS190" s="106">
        <f t="shared" si="341"/>
        <v>0</v>
      </c>
      <c r="BT190" s="106">
        <f t="shared" si="341"/>
        <v>0</v>
      </c>
      <c r="BU190" s="106">
        <f t="shared" si="341"/>
        <v>0</v>
      </c>
      <c r="BV190" s="106">
        <f t="shared" si="341"/>
        <v>0</v>
      </c>
      <c r="BW190" s="106">
        <f t="shared" si="341"/>
        <v>0</v>
      </c>
      <c r="BX190" s="106">
        <f t="shared" si="341"/>
        <v>0</v>
      </c>
      <c r="BY190" s="106">
        <f t="shared" si="341"/>
        <v>0</v>
      </c>
      <c r="BZ190" s="106">
        <f t="shared" si="341"/>
        <v>0</v>
      </c>
      <c r="CA190" s="106">
        <f t="shared" si="341"/>
        <v>0</v>
      </c>
      <c r="CB190" s="114">
        <f t="shared" si="341"/>
        <v>157</v>
      </c>
      <c r="CC190" s="108">
        <f t="shared" si="341"/>
        <v>2679</v>
      </c>
      <c r="CD190" s="108">
        <f t="shared" si="341"/>
        <v>3762</v>
      </c>
      <c r="CE190" s="108">
        <f t="shared" si="341"/>
        <v>157</v>
      </c>
      <c r="CF190" s="108">
        <f t="shared" si="341"/>
        <v>0</v>
      </c>
      <c r="CG190" s="108">
        <f t="shared" si="341"/>
        <v>3936</v>
      </c>
      <c r="CH190" s="110"/>
      <c r="CI190" s="114">
        <f t="shared" si="341"/>
        <v>207</v>
      </c>
      <c r="CJ190" s="107">
        <f t="shared" si="341"/>
        <v>5179</v>
      </c>
      <c r="CK190" s="107">
        <f t="shared" si="341"/>
        <v>11687</v>
      </c>
      <c r="CL190" s="107">
        <f t="shared" si="341"/>
        <v>202</v>
      </c>
      <c r="CM190" s="107">
        <f t="shared" si="341"/>
        <v>0</v>
      </c>
      <c r="CN190" s="107">
        <f t="shared" si="341"/>
        <v>12738</v>
      </c>
      <c r="CO190" s="110"/>
      <c r="CP190" s="114">
        <f t="shared" si="341"/>
        <v>276</v>
      </c>
      <c r="CQ190" s="108">
        <f t="shared" si="341"/>
        <v>3568</v>
      </c>
      <c r="CR190" s="108">
        <f t="shared" si="341"/>
        <v>6800</v>
      </c>
      <c r="CS190" s="108">
        <f t="shared" si="341"/>
        <v>276</v>
      </c>
      <c r="CT190" s="108">
        <f t="shared" si="341"/>
        <v>0</v>
      </c>
      <c r="CU190" s="154">
        <f t="shared" si="341"/>
        <v>6800</v>
      </c>
      <c r="CV190" s="113"/>
      <c r="CW190" s="115"/>
      <c r="CX190" s="115"/>
      <c r="CY190" s="179">
        <f>SUM(CY178:CY189)</f>
        <v>4145</v>
      </c>
      <c r="CZ190" s="234">
        <f t="shared" ref="CZ190:DD190" si="342">SUM(CZ178:CZ189)</f>
        <v>31117</v>
      </c>
      <c r="DA190" s="234">
        <f t="shared" si="342"/>
        <v>92485</v>
      </c>
      <c r="DB190" s="234">
        <f t="shared" si="342"/>
        <v>4410</v>
      </c>
      <c r="DC190" s="234">
        <f t="shared" si="342"/>
        <v>33084</v>
      </c>
      <c r="DD190" s="235">
        <f t="shared" si="342"/>
        <v>98425</v>
      </c>
      <c r="DE190" s="109"/>
      <c r="DF190" s="213"/>
    </row>
    <row r="191" spans="2:110" ht="15" thickBot="1" x14ac:dyDescent="0.2">
      <c r="B191" s="140" t="s">
        <v>39</v>
      </c>
      <c r="C191" s="141"/>
      <c r="D191" s="136">
        <f>D190/SUM(D164:D175)-1</f>
        <v>-6.0648553900087609E-2</v>
      </c>
      <c r="E191" s="135">
        <f t="shared" ref="E191:BP191" si="343">E190/SUM(E164:E175)-1</f>
        <v>-6.6799827496198061E-2</v>
      </c>
      <c r="F191" s="135">
        <f t="shared" si="343"/>
        <v>-8.6433975356549064E-3</v>
      </c>
      <c r="G191" s="135">
        <f t="shared" si="343"/>
        <v>-5.1705944424903283E-2</v>
      </c>
      <c r="H191" s="135"/>
      <c r="I191" s="137">
        <f t="shared" si="343"/>
        <v>2.0582035765281947E-2</v>
      </c>
      <c r="J191" s="136">
        <f t="shared" si="343"/>
        <v>4.3923865300146137E-3</v>
      </c>
      <c r="K191" s="135">
        <f t="shared" si="343"/>
        <v>0.10050933786078109</v>
      </c>
      <c r="L191" s="135">
        <f t="shared" si="343"/>
        <v>0.45467295677674358</v>
      </c>
      <c r="M191" s="135">
        <f t="shared" si="343"/>
        <v>-1.6296296296296253E-2</v>
      </c>
      <c r="N191" s="135">
        <f t="shared" si="343"/>
        <v>0.10831997149474426</v>
      </c>
      <c r="O191" s="135">
        <f t="shared" si="343"/>
        <v>0.4837697763229678</v>
      </c>
      <c r="P191" s="137"/>
      <c r="Q191" s="136">
        <f t="shared" si="343"/>
        <v>-0.12493268712977923</v>
      </c>
      <c r="R191" s="135">
        <f t="shared" si="343"/>
        <v>-0.15431121347344179</v>
      </c>
      <c r="S191" s="135">
        <f t="shared" si="343"/>
        <v>-0.15266280858545167</v>
      </c>
      <c r="T191" s="135">
        <f t="shared" si="343"/>
        <v>-9.1406677613574128E-2</v>
      </c>
      <c r="U191" s="135">
        <f t="shared" si="343"/>
        <v>-0.16867858294229321</v>
      </c>
      <c r="V191" s="135">
        <f t="shared" si="343"/>
        <v>-0.16672152130188334</v>
      </c>
      <c r="W191" s="137"/>
      <c r="X191" s="136">
        <f t="shared" si="343"/>
        <v>0.42265529841656524</v>
      </c>
      <c r="Y191" s="135">
        <f t="shared" si="343"/>
        <v>0.50592708566316258</v>
      </c>
      <c r="Z191" s="135">
        <f t="shared" si="343"/>
        <v>0.58461760046089584</v>
      </c>
      <c r="AA191" s="135">
        <f t="shared" si="343"/>
        <v>0.39622641509433953</v>
      </c>
      <c r="AB191" s="135">
        <f t="shared" si="343"/>
        <v>0.45802349391098174</v>
      </c>
      <c r="AC191" s="135">
        <f t="shared" si="343"/>
        <v>0.51902097902097899</v>
      </c>
      <c r="AD191" s="137"/>
      <c r="AE191" s="136">
        <f t="shared" si="343"/>
        <v>-6.2670299727520473E-2</v>
      </c>
      <c r="AF191" s="135">
        <f t="shared" si="343"/>
        <v>-8.0828817913595641E-2</v>
      </c>
      <c r="AG191" s="135">
        <f t="shared" si="343"/>
        <v>-6.8240874407094254E-2</v>
      </c>
      <c r="AH191" s="135">
        <f t="shared" si="343"/>
        <v>-6.3149788217173652E-2</v>
      </c>
      <c r="AI191" s="135">
        <f t="shared" si="343"/>
        <v>-4.8496274759222247E-2</v>
      </c>
      <c r="AJ191" s="137">
        <f t="shared" si="343"/>
        <v>-2.5352289884247647E-2</v>
      </c>
      <c r="AK191" s="138"/>
      <c r="AL191" s="136">
        <f t="shared" si="343"/>
        <v>-8.1672338356830299E-2</v>
      </c>
      <c r="AM191" s="135">
        <f t="shared" si="343"/>
        <v>-3.302023821051614E-2</v>
      </c>
      <c r="AN191" s="135">
        <f t="shared" si="343"/>
        <v>-7.6309290101956861E-2</v>
      </c>
      <c r="AO191" s="135">
        <f t="shared" si="343"/>
        <v>-8.1417624521072818E-2</v>
      </c>
      <c r="AP191" s="135">
        <f t="shared" si="343"/>
        <v>-3.1075319753671282E-2</v>
      </c>
      <c r="AQ191" s="135">
        <f t="shared" si="343"/>
        <v>-7.358390682901006E-2</v>
      </c>
      <c r="AR191" s="137"/>
      <c r="AS191" s="136">
        <f t="shared" si="343"/>
        <v>1.2658227848101333E-2</v>
      </c>
      <c r="AT191" s="135">
        <f t="shared" si="343"/>
        <v>-0.25870100359780346</v>
      </c>
      <c r="AU191" s="135">
        <f t="shared" si="343"/>
        <v>-0.17720266412940056</v>
      </c>
      <c r="AV191" s="135">
        <f t="shared" si="343"/>
        <v>2.5380710659899108E-3</v>
      </c>
      <c r="AW191" s="135">
        <f t="shared" si="343"/>
        <v>-0.26050165066595832</v>
      </c>
      <c r="AX191" s="135">
        <f t="shared" si="343"/>
        <v>-0.18192867180675298</v>
      </c>
      <c r="AY191" s="137"/>
      <c r="AZ191" s="136">
        <f t="shared" si="343"/>
        <v>1.7094017094017033E-2</v>
      </c>
      <c r="BA191" s="135">
        <f t="shared" si="343"/>
        <v>7.3193916349809651E-3</v>
      </c>
      <c r="BB191" s="135">
        <f t="shared" si="343"/>
        <v>1.1451064591161186E-2</v>
      </c>
      <c r="BC191" s="135">
        <f t="shared" si="343"/>
        <v>4.3478260869565188E-2</v>
      </c>
      <c r="BD191" s="135">
        <f t="shared" si="343"/>
        <v>8.0103486509794264E-2</v>
      </c>
      <c r="BE191" s="135">
        <f t="shared" si="343"/>
        <v>0.12820165700980124</v>
      </c>
      <c r="BF191" s="137"/>
      <c r="BG191" s="136">
        <f t="shared" si="343"/>
        <v>-0.18575418994413406</v>
      </c>
      <c r="BH191" s="135">
        <f t="shared" si="343"/>
        <v>-0.24206639611469627</v>
      </c>
      <c r="BI191" s="135">
        <f t="shared" si="343"/>
        <v>-0.26113875069098946</v>
      </c>
      <c r="BJ191" s="135">
        <f t="shared" si="343"/>
        <v>-0.16958277254374154</v>
      </c>
      <c r="BK191" s="135">
        <f t="shared" si="343"/>
        <v>-0.23612932843651624</v>
      </c>
      <c r="BL191" s="135">
        <f t="shared" si="343"/>
        <v>-0.25249782797567333</v>
      </c>
      <c r="BM191" s="137"/>
      <c r="BN191" s="136" t="e">
        <f t="shared" si="343"/>
        <v>#DIV/0!</v>
      </c>
      <c r="BO191" s="136" t="e">
        <f t="shared" si="343"/>
        <v>#DIV/0!</v>
      </c>
      <c r="BP191" s="136" t="e">
        <f t="shared" si="343"/>
        <v>#DIV/0!</v>
      </c>
      <c r="BQ191" s="136" t="e">
        <f t="shared" ref="BQ191:CU191" si="344">BQ190/SUM(BQ164:BQ175)-1</f>
        <v>#DIV/0!</v>
      </c>
      <c r="BR191" s="136" t="e">
        <f t="shared" si="344"/>
        <v>#DIV/0!</v>
      </c>
      <c r="BS191" s="136" t="e">
        <f t="shared" si="344"/>
        <v>#DIV/0!</v>
      </c>
      <c r="BT191" s="136" t="e">
        <f t="shared" si="344"/>
        <v>#DIV/0!</v>
      </c>
      <c r="BU191" s="136" t="e">
        <f t="shared" si="344"/>
        <v>#DIV/0!</v>
      </c>
      <c r="BV191" s="136" t="e">
        <f t="shared" si="344"/>
        <v>#DIV/0!</v>
      </c>
      <c r="BW191" s="136" t="e">
        <f t="shared" si="344"/>
        <v>#DIV/0!</v>
      </c>
      <c r="BX191" s="136" t="e">
        <f t="shared" si="344"/>
        <v>#DIV/0!</v>
      </c>
      <c r="BY191" s="136" t="e">
        <f t="shared" si="344"/>
        <v>#DIV/0!</v>
      </c>
      <c r="BZ191" s="136" t="e">
        <f t="shared" si="344"/>
        <v>#DIV/0!</v>
      </c>
      <c r="CA191" s="136" t="e">
        <f t="shared" si="344"/>
        <v>#DIV/0!</v>
      </c>
      <c r="CB191" s="136">
        <f t="shared" si="344"/>
        <v>6.4102564102563875E-3</v>
      </c>
      <c r="CC191" s="135">
        <f t="shared" si="344"/>
        <v>-0.12422360248447206</v>
      </c>
      <c r="CD191" s="135">
        <f t="shared" si="344"/>
        <v>0.57802013422818788</v>
      </c>
      <c r="CE191" s="135">
        <f t="shared" si="344"/>
        <v>1.2903225806451646E-2</v>
      </c>
      <c r="CF191" s="135"/>
      <c r="CG191" s="135">
        <f t="shared" si="344"/>
        <v>0.6045658377496943</v>
      </c>
      <c r="CH191" s="137"/>
      <c r="CI191" s="136">
        <f t="shared" si="344"/>
        <v>-3.7209302325581395E-2</v>
      </c>
      <c r="CJ191" s="135">
        <f t="shared" si="344"/>
        <v>0.25917821541453923</v>
      </c>
      <c r="CK191" s="135">
        <f t="shared" si="344"/>
        <v>0.30712448272005366</v>
      </c>
      <c r="CL191" s="135">
        <f t="shared" si="344"/>
        <v>-2.4154589371980673E-2</v>
      </c>
      <c r="CM191" s="135"/>
      <c r="CN191" s="137">
        <f t="shared" si="344"/>
        <v>0.33006160593087608</v>
      </c>
      <c r="CO191" s="136"/>
      <c r="CP191" s="136">
        <f t="shared" si="344"/>
        <v>0.22666666666666657</v>
      </c>
      <c r="CQ191" s="135">
        <f t="shared" si="344"/>
        <v>0.63519706691109068</v>
      </c>
      <c r="CR191" s="135">
        <f t="shared" si="344"/>
        <v>0.36354521756567082</v>
      </c>
      <c r="CS191" s="135">
        <f t="shared" si="344"/>
        <v>0.22666666666666657</v>
      </c>
      <c r="CT191" s="135"/>
      <c r="CU191" s="135">
        <f t="shared" si="344"/>
        <v>0.36354521756567082</v>
      </c>
      <c r="CV191" s="139"/>
      <c r="CW191" s="115"/>
      <c r="CX191" s="191"/>
      <c r="CY191" s="136">
        <f>CY190/SUM(CY164:CY175)-1</f>
        <v>-0.10086767895878523</v>
      </c>
      <c r="CZ191" s="135">
        <f t="shared" ref="CZ191:DD191" si="345">CZ190/SUM(CZ164:CZ175)-1</f>
        <v>-5.8515627363771139E-2</v>
      </c>
      <c r="DA191" s="135">
        <f t="shared" si="345"/>
        <v>-2.1519482855298921E-2</v>
      </c>
      <c r="DB191" s="135">
        <f t="shared" si="345"/>
        <v>-5.4864980711530231E-2</v>
      </c>
      <c r="DC191" s="135">
        <f t="shared" si="345"/>
        <v>-2.9834553837808642E-3</v>
      </c>
      <c r="DD191" s="135">
        <f t="shared" si="345"/>
        <v>5.5314905753436339E-2</v>
      </c>
      <c r="DE191" s="138"/>
      <c r="DF191" s="213"/>
    </row>
    <row r="192" spans="2:110" ht="15" hidden="1" thickTop="1" x14ac:dyDescent="0.15">
      <c r="B192" s="6" t="s">
        <v>81</v>
      </c>
      <c r="C192" s="7" t="s">
        <v>0</v>
      </c>
      <c r="D192" s="121">
        <f t="shared" ref="D192:D196" si="346">+J192+Q192+AE192+CB192+CI192+CP192</f>
        <v>391</v>
      </c>
      <c r="E192" s="122">
        <f t="shared" ref="E192" si="347">+K192+R192+AF192+CC192+CJ192+CQ192</f>
        <v>11267</v>
      </c>
      <c r="F192" s="124">
        <f t="shared" ref="F192" si="348">+L192+S192+AG192+CD192+CK192+CR192</f>
        <v>12311</v>
      </c>
      <c r="G192" s="124">
        <f t="shared" ref="G192" si="349">+M192+T192+AH192+CE192+CL192+CS192</f>
        <v>352</v>
      </c>
      <c r="H192" s="124"/>
      <c r="I192" s="125">
        <f t="shared" ref="I192" si="350">+O192+V192+AJ192+CG192+CN192+CU192</f>
        <v>8766</v>
      </c>
      <c r="J192" s="118">
        <v>61</v>
      </c>
      <c r="K192" s="119">
        <v>659</v>
      </c>
      <c r="L192" s="119">
        <v>789</v>
      </c>
      <c r="M192" s="119">
        <v>59</v>
      </c>
      <c r="N192" s="119">
        <v>657</v>
      </c>
      <c r="O192" s="119">
        <v>789</v>
      </c>
      <c r="P192" s="120">
        <v>3</v>
      </c>
      <c r="Q192" s="116">
        <v>120</v>
      </c>
      <c r="R192" s="119">
        <v>1738</v>
      </c>
      <c r="S192" s="119">
        <v>1756</v>
      </c>
      <c r="T192" s="119">
        <v>94</v>
      </c>
      <c r="U192" s="119">
        <v>1446</v>
      </c>
      <c r="V192" s="119">
        <v>1591</v>
      </c>
      <c r="W192" s="120">
        <v>310</v>
      </c>
      <c r="X192" s="116">
        <v>85</v>
      </c>
      <c r="Y192" s="119">
        <v>1058</v>
      </c>
      <c r="Z192" s="119">
        <v>940</v>
      </c>
      <c r="AA192" s="119">
        <v>60</v>
      </c>
      <c r="AB192" s="119">
        <v>780</v>
      </c>
      <c r="AC192" s="119">
        <v>791</v>
      </c>
      <c r="AD192" s="120">
        <v>257</v>
      </c>
      <c r="AE192" s="116">
        <v>165</v>
      </c>
      <c r="AF192" s="119">
        <v>8035</v>
      </c>
      <c r="AG192" s="119">
        <v>8387</v>
      </c>
      <c r="AH192" s="119">
        <v>160</v>
      </c>
      <c r="AI192" s="119">
        <v>5558</v>
      </c>
      <c r="AJ192" s="119">
        <v>4982</v>
      </c>
      <c r="AK192" s="120">
        <v>116</v>
      </c>
      <c r="AL192" s="116">
        <v>127</v>
      </c>
      <c r="AM192" s="119">
        <v>1075</v>
      </c>
      <c r="AN192" s="119">
        <v>1771</v>
      </c>
      <c r="AO192" s="119">
        <v>116</v>
      </c>
      <c r="AP192" s="119">
        <v>1005</v>
      </c>
      <c r="AQ192" s="119">
        <v>1726</v>
      </c>
      <c r="AR192" s="120">
        <v>106</v>
      </c>
      <c r="AS192" s="116">
        <v>26</v>
      </c>
      <c r="AT192" s="119">
        <v>1372</v>
      </c>
      <c r="AU192" s="119">
        <v>1322</v>
      </c>
      <c r="AV192" s="119">
        <v>36</v>
      </c>
      <c r="AW192" s="119">
        <v>1523</v>
      </c>
      <c r="AX192" s="119">
        <v>1382</v>
      </c>
      <c r="AY192" s="120">
        <v>5</v>
      </c>
      <c r="AZ192" s="116">
        <v>12</v>
      </c>
      <c r="BA192" s="119">
        <v>5588</v>
      </c>
      <c r="BB192" s="119">
        <v>5294</v>
      </c>
      <c r="BC192" s="119">
        <v>8</v>
      </c>
      <c r="BD192" s="119">
        <v>3030</v>
      </c>
      <c r="BE192" s="119">
        <v>1874</v>
      </c>
      <c r="BF192" s="104">
        <v>5</v>
      </c>
      <c r="BG192" s="116">
        <v>42</v>
      </c>
      <c r="BH192" s="119">
        <v>2940</v>
      </c>
      <c r="BI192" s="119">
        <v>1955</v>
      </c>
      <c r="BJ192" s="119">
        <v>36</v>
      </c>
      <c r="BK192" s="119">
        <v>2888</v>
      </c>
      <c r="BL192" s="119">
        <v>1924</v>
      </c>
      <c r="BM192" s="119">
        <v>96</v>
      </c>
      <c r="BN192" s="116"/>
      <c r="BO192" s="119"/>
      <c r="BP192" s="119"/>
      <c r="BQ192" s="119"/>
      <c r="BR192" s="119"/>
      <c r="BS192" s="119"/>
      <c r="BT192" s="120"/>
      <c r="BU192" s="118"/>
      <c r="BV192" s="119"/>
      <c r="BW192" s="119"/>
      <c r="BX192" s="119"/>
      <c r="BY192" s="119"/>
      <c r="BZ192" s="119"/>
      <c r="CA192" s="119"/>
      <c r="CB192" s="116">
        <v>6</v>
      </c>
      <c r="CC192" s="119">
        <v>73</v>
      </c>
      <c r="CD192" s="119">
        <v>65</v>
      </c>
      <c r="CE192" s="119">
        <v>6</v>
      </c>
      <c r="CF192" s="48" t="s">
        <v>17</v>
      </c>
      <c r="CG192" s="119">
        <v>65</v>
      </c>
      <c r="CH192" s="120">
        <v>1</v>
      </c>
      <c r="CI192" s="118">
        <v>24</v>
      </c>
      <c r="CJ192" s="119">
        <v>609</v>
      </c>
      <c r="CK192" s="119">
        <v>1097</v>
      </c>
      <c r="CL192" s="119">
        <v>18</v>
      </c>
      <c r="CM192" s="48" t="s">
        <v>17</v>
      </c>
      <c r="CN192" s="119">
        <v>1122</v>
      </c>
      <c r="CO192" s="45">
        <v>24</v>
      </c>
      <c r="CP192" s="116">
        <v>15</v>
      </c>
      <c r="CQ192" s="119">
        <v>153</v>
      </c>
      <c r="CR192" s="119">
        <v>217</v>
      </c>
      <c r="CS192" s="119">
        <v>15</v>
      </c>
      <c r="CT192" s="48" t="s">
        <v>17</v>
      </c>
      <c r="CU192" s="119">
        <v>217</v>
      </c>
      <c r="CV192" s="134" t="s">
        <v>73</v>
      </c>
      <c r="CW192" s="115"/>
      <c r="CX192" s="115"/>
      <c r="CY192" s="175">
        <v>305</v>
      </c>
      <c r="CZ192" s="117">
        <v>2191</v>
      </c>
      <c r="DA192" s="119">
        <v>7133</v>
      </c>
      <c r="DB192" s="119">
        <v>279</v>
      </c>
      <c r="DC192" s="48">
        <v>2096</v>
      </c>
      <c r="DD192" s="119">
        <v>6898</v>
      </c>
      <c r="DE192" s="46">
        <v>511</v>
      </c>
      <c r="DF192" s="213"/>
    </row>
    <row r="193" spans="2:110" hidden="1" x14ac:dyDescent="0.15">
      <c r="B193" s="8"/>
      <c r="C193" s="9" t="s">
        <v>1</v>
      </c>
      <c r="D193" s="121">
        <f t="shared" si="346"/>
        <v>419</v>
      </c>
      <c r="E193" s="122">
        <f t="shared" ref="E193" si="351">+K193+R193+AF193+CC193+CJ193+CQ193</f>
        <v>7820</v>
      </c>
      <c r="F193" s="124">
        <f t="shared" ref="F193" si="352">+L193+S193+AG193+CD193+CK193+CR193</f>
        <v>9495</v>
      </c>
      <c r="G193" s="124">
        <f t="shared" ref="G193" si="353">+M193+T193+AH193+CE193+CL193+CS193</f>
        <v>389</v>
      </c>
      <c r="H193" s="124"/>
      <c r="I193" s="125">
        <f t="shared" ref="I193" si="354">+O193+V193+AJ193+CG193+CN193+CU193</f>
        <v>12889</v>
      </c>
      <c r="J193" s="124">
        <v>58</v>
      </c>
      <c r="K193" s="124">
        <v>692</v>
      </c>
      <c r="L193" s="124">
        <v>967</v>
      </c>
      <c r="M193" s="122">
        <v>58</v>
      </c>
      <c r="N193" s="124">
        <v>692</v>
      </c>
      <c r="O193" s="124">
        <v>967</v>
      </c>
      <c r="P193" s="125">
        <v>3</v>
      </c>
      <c r="Q193" s="121">
        <v>122</v>
      </c>
      <c r="R193" s="124">
        <v>1935</v>
      </c>
      <c r="S193" s="124">
        <v>1899</v>
      </c>
      <c r="T193" s="124">
        <v>105</v>
      </c>
      <c r="U193" s="124">
        <v>1793</v>
      </c>
      <c r="V193" s="124">
        <v>1767</v>
      </c>
      <c r="W193" s="125">
        <v>328</v>
      </c>
      <c r="X193" s="121">
        <v>91</v>
      </c>
      <c r="Y193" s="124">
        <v>1038</v>
      </c>
      <c r="Z193" s="124">
        <v>886</v>
      </c>
      <c r="AA193" s="124">
        <v>70</v>
      </c>
      <c r="AB193" s="124">
        <v>849</v>
      </c>
      <c r="AC193" s="124">
        <v>709</v>
      </c>
      <c r="AD193" s="125">
        <v>278</v>
      </c>
      <c r="AE193" s="121">
        <v>188</v>
      </c>
      <c r="AF193" s="124">
        <v>4702</v>
      </c>
      <c r="AG193" s="124">
        <v>5428</v>
      </c>
      <c r="AH193" s="124">
        <v>170</v>
      </c>
      <c r="AI193" s="124">
        <v>7001</v>
      </c>
      <c r="AJ193" s="124">
        <v>8788</v>
      </c>
      <c r="AK193" s="125">
        <v>134</v>
      </c>
      <c r="AL193" s="121">
        <v>138</v>
      </c>
      <c r="AM193" s="124">
        <v>1310</v>
      </c>
      <c r="AN193" s="124">
        <v>2282</v>
      </c>
      <c r="AO193" s="124">
        <v>121</v>
      </c>
      <c r="AP193" s="124">
        <v>1055</v>
      </c>
      <c r="AQ193" s="124">
        <v>2145</v>
      </c>
      <c r="AR193" s="125">
        <v>123</v>
      </c>
      <c r="AS193" s="121">
        <v>46</v>
      </c>
      <c r="AT193" s="124">
        <v>1589</v>
      </c>
      <c r="AU193" s="124">
        <v>1727</v>
      </c>
      <c r="AV193" s="124">
        <v>40</v>
      </c>
      <c r="AW193" s="124">
        <v>1538</v>
      </c>
      <c r="AX193" s="124">
        <v>1716</v>
      </c>
      <c r="AY193" s="125">
        <v>11</v>
      </c>
      <c r="AZ193" s="121">
        <v>4</v>
      </c>
      <c r="BA193" s="124">
        <v>1803</v>
      </c>
      <c r="BB193" s="124">
        <v>1419</v>
      </c>
      <c r="BC193" s="124">
        <v>9</v>
      </c>
      <c r="BD193" s="124">
        <v>4408</v>
      </c>
      <c r="BE193" s="124">
        <v>4927</v>
      </c>
      <c r="BF193" s="104" t="s">
        <v>46</v>
      </c>
      <c r="BG193" s="121">
        <v>50</v>
      </c>
      <c r="BH193" s="124">
        <v>1621</v>
      </c>
      <c r="BI193" s="124">
        <v>1487</v>
      </c>
      <c r="BJ193" s="124">
        <v>29</v>
      </c>
      <c r="BK193" s="124">
        <v>1342</v>
      </c>
      <c r="BL193" s="124">
        <v>1240</v>
      </c>
      <c r="BM193" s="124">
        <v>117</v>
      </c>
      <c r="BN193" s="121"/>
      <c r="BO193" s="124"/>
      <c r="BP193" s="124"/>
      <c r="BQ193" s="124"/>
      <c r="BR193" s="124"/>
      <c r="BS193" s="124"/>
      <c r="BT193" s="125"/>
      <c r="BU193" s="123"/>
      <c r="BV193" s="124"/>
      <c r="BW193" s="124"/>
      <c r="BX193" s="124"/>
      <c r="BY193" s="124"/>
      <c r="BZ193" s="124"/>
      <c r="CA193" s="124"/>
      <c r="CB193" s="121">
        <v>10</v>
      </c>
      <c r="CC193" s="124">
        <v>78</v>
      </c>
      <c r="CD193" s="124">
        <v>89</v>
      </c>
      <c r="CE193" s="124">
        <v>10</v>
      </c>
      <c r="CF193" s="48" t="s">
        <v>17</v>
      </c>
      <c r="CG193" s="124">
        <v>95</v>
      </c>
      <c r="CH193" s="125">
        <v>1</v>
      </c>
      <c r="CI193" s="123">
        <v>22</v>
      </c>
      <c r="CJ193" s="124">
        <v>328</v>
      </c>
      <c r="CK193" s="124">
        <v>831</v>
      </c>
      <c r="CL193" s="124">
        <v>27</v>
      </c>
      <c r="CM193" s="48" t="s">
        <v>17</v>
      </c>
      <c r="CN193" s="123">
        <v>991</v>
      </c>
      <c r="CO193" s="46">
        <v>19</v>
      </c>
      <c r="CP193" s="121">
        <v>19</v>
      </c>
      <c r="CQ193" s="124">
        <v>85</v>
      </c>
      <c r="CR193" s="124">
        <v>281</v>
      </c>
      <c r="CS193" s="124">
        <v>19</v>
      </c>
      <c r="CT193" s="48" t="s">
        <v>17</v>
      </c>
      <c r="CU193" s="124">
        <v>281</v>
      </c>
      <c r="CV193" s="104" t="s">
        <v>73</v>
      </c>
      <c r="CW193" s="115"/>
      <c r="CX193" s="115"/>
      <c r="CY193" s="176">
        <v>331</v>
      </c>
      <c r="CZ193" s="124">
        <v>2310</v>
      </c>
      <c r="DA193" s="124">
        <v>7384</v>
      </c>
      <c r="DB193" s="124">
        <v>286</v>
      </c>
      <c r="DC193" s="124">
        <v>1747</v>
      </c>
      <c r="DD193" s="48">
        <v>6287</v>
      </c>
      <c r="DE193" s="124">
        <v>556</v>
      </c>
      <c r="DF193" s="216"/>
    </row>
    <row r="194" spans="2:110" hidden="1" x14ac:dyDescent="0.15">
      <c r="B194" s="8"/>
      <c r="C194" s="9" t="s">
        <v>2</v>
      </c>
      <c r="D194" s="145">
        <f t="shared" si="346"/>
        <v>588</v>
      </c>
      <c r="E194" s="226">
        <f t="shared" ref="E194:G195" si="355">+K194+R194+AF194+CC194+CJ194+CQ194</f>
        <v>13747</v>
      </c>
      <c r="F194" s="227">
        <f t="shared" si="355"/>
        <v>15849</v>
      </c>
      <c r="G194" s="227">
        <f t="shared" si="355"/>
        <v>624</v>
      </c>
      <c r="H194" s="227"/>
      <c r="I194" s="239">
        <f t="shared" ref="I194:I199" si="356">+O194+V194+AJ194+CG194+CN194+CU194</f>
        <v>16224</v>
      </c>
      <c r="J194" s="123">
        <v>89</v>
      </c>
      <c r="K194" s="124">
        <v>834</v>
      </c>
      <c r="L194" s="124">
        <v>1271</v>
      </c>
      <c r="M194" s="124">
        <v>89</v>
      </c>
      <c r="N194" s="124">
        <v>834</v>
      </c>
      <c r="O194" s="124">
        <v>1271</v>
      </c>
      <c r="P194" s="125">
        <v>3</v>
      </c>
      <c r="Q194" s="121">
        <v>163</v>
      </c>
      <c r="R194" s="124">
        <v>2770</v>
      </c>
      <c r="S194" s="124">
        <v>2775</v>
      </c>
      <c r="T194" s="124">
        <v>189</v>
      </c>
      <c r="U194" s="124">
        <v>3318</v>
      </c>
      <c r="V194" s="124">
        <v>3021</v>
      </c>
      <c r="W194" s="125">
        <v>303</v>
      </c>
      <c r="X194" s="121">
        <v>95</v>
      </c>
      <c r="Y194" s="124">
        <v>928</v>
      </c>
      <c r="Z194" s="124">
        <v>869</v>
      </c>
      <c r="AA194" s="124">
        <v>119</v>
      </c>
      <c r="AB194" s="124">
        <v>1394</v>
      </c>
      <c r="AC194" s="124">
        <v>1049</v>
      </c>
      <c r="AD194" s="125">
        <v>254</v>
      </c>
      <c r="AE194" s="121">
        <v>273</v>
      </c>
      <c r="AF194" s="124">
        <v>9056</v>
      </c>
      <c r="AG194" s="124">
        <v>10147</v>
      </c>
      <c r="AH194" s="124">
        <v>269</v>
      </c>
      <c r="AI194" s="124">
        <v>8843</v>
      </c>
      <c r="AJ194" s="124">
        <v>9899</v>
      </c>
      <c r="AK194" s="125">
        <v>138</v>
      </c>
      <c r="AL194" s="121">
        <v>202</v>
      </c>
      <c r="AM194" s="124">
        <v>1862</v>
      </c>
      <c r="AN194" s="124">
        <v>2986</v>
      </c>
      <c r="AO194" s="124">
        <v>192</v>
      </c>
      <c r="AP194" s="124">
        <v>1623</v>
      </c>
      <c r="AQ194" s="124">
        <v>2765</v>
      </c>
      <c r="AR194" s="125">
        <v>133</v>
      </c>
      <c r="AS194" s="121">
        <v>55</v>
      </c>
      <c r="AT194" s="124">
        <v>2943</v>
      </c>
      <c r="AU194" s="124">
        <v>3037</v>
      </c>
      <c r="AV194" s="124">
        <v>62</v>
      </c>
      <c r="AW194" s="124">
        <v>3016</v>
      </c>
      <c r="AX194" s="124">
        <v>3072</v>
      </c>
      <c r="AY194" s="148">
        <v>4</v>
      </c>
      <c r="AZ194" s="121">
        <v>16</v>
      </c>
      <c r="BA194" s="124">
        <v>4251</v>
      </c>
      <c r="BB194" s="124">
        <v>4124</v>
      </c>
      <c r="BC194" s="124">
        <v>15</v>
      </c>
      <c r="BD194" s="124">
        <v>4204</v>
      </c>
      <c r="BE194" s="124">
        <v>4062</v>
      </c>
      <c r="BF194" s="236">
        <v>1</v>
      </c>
      <c r="BG194" s="121">
        <v>55</v>
      </c>
      <c r="BH194" s="124">
        <v>3129</v>
      </c>
      <c r="BI194" s="124">
        <v>2720</v>
      </c>
      <c r="BJ194" s="124">
        <v>39</v>
      </c>
      <c r="BK194" s="124">
        <v>2870</v>
      </c>
      <c r="BL194" s="124">
        <v>2481</v>
      </c>
      <c r="BM194" s="124">
        <v>133</v>
      </c>
      <c r="BN194" s="121"/>
      <c r="BO194" s="124"/>
      <c r="BP194" s="124"/>
      <c r="BQ194" s="124"/>
      <c r="BR194" s="124"/>
      <c r="BS194" s="124"/>
      <c r="BT194" s="125"/>
      <c r="BU194" s="123"/>
      <c r="BV194" s="124"/>
      <c r="BW194" s="124"/>
      <c r="BX194" s="124"/>
      <c r="BY194" s="124"/>
      <c r="BZ194" s="124"/>
      <c r="CA194" s="124"/>
      <c r="CB194" s="121">
        <v>21</v>
      </c>
      <c r="CC194" s="124">
        <v>418</v>
      </c>
      <c r="CD194" s="124">
        <v>343</v>
      </c>
      <c r="CE194" s="124">
        <v>21</v>
      </c>
      <c r="CF194" s="237" t="s">
        <v>83</v>
      </c>
      <c r="CG194" s="124">
        <v>362</v>
      </c>
      <c r="CH194" s="125">
        <v>1</v>
      </c>
      <c r="CI194" s="123">
        <v>14</v>
      </c>
      <c r="CJ194" s="124">
        <v>240</v>
      </c>
      <c r="CK194" s="124">
        <v>596</v>
      </c>
      <c r="CL194" s="124">
        <v>28</v>
      </c>
      <c r="CM194" s="237" t="s">
        <v>17</v>
      </c>
      <c r="CN194" s="124">
        <v>954</v>
      </c>
      <c r="CO194" s="46">
        <v>5</v>
      </c>
      <c r="CP194" s="121">
        <v>28</v>
      </c>
      <c r="CQ194" s="124">
        <v>429</v>
      </c>
      <c r="CR194" s="124">
        <v>717</v>
      </c>
      <c r="CS194" s="124">
        <v>28</v>
      </c>
      <c r="CT194" s="237" t="s">
        <v>17</v>
      </c>
      <c r="CU194" s="124">
        <v>717</v>
      </c>
      <c r="CV194" s="160" t="s">
        <v>73</v>
      </c>
      <c r="CW194" s="115"/>
      <c r="CX194" s="115"/>
      <c r="CY194" s="186">
        <v>443</v>
      </c>
      <c r="CZ194" s="187">
        <v>2702</v>
      </c>
      <c r="DA194" s="198">
        <v>10026</v>
      </c>
      <c r="DB194" s="187">
        <v>446</v>
      </c>
      <c r="DC194" s="124">
        <v>3021</v>
      </c>
      <c r="DD194" s="198">
        <v>10670</v>
      </c>
      <c r="DE194" s="208">
        <v>553</v>
      </c>
      <c r="DF194" s="214"/>
    </row>
    <row r="195" spans="2:110" hidden="1" x14ac:dyDescent="0.15">
      <c r="B195" s="8"/>
      <c r="C195" s="10" t="s">
        <v>3</v>
      </c>
      <c r="D195" s="121">
        <f t="shared" si="346"/>
        <v>375</v>
      </c>
      <c r="E195" s="122">
        <f t="shared" si="355"/>
        <v>6264</v>
      </c>
      <c r="F195" s="124">
        <f t="shared" si="355"/>
        <v>8184</v>
      </c>
      <c r="G195" s="124">
        <f t="shared" si="355"/>
        <v>378</v>
      </c>
      <c r="H195" s="124"/>
      <c r="I195" s="125">
        <f t="shared" si="356"/>
        <v>7277</v>
      </c>
      <c r="J195" s="129">
        <v>45</v>
      </c>
      <c r="K195" s="130">
        <v>431</v>
      </c>
      <c r="L195" s="130">
        <v>520</v>
      </c>
      <c r="M195" s="130">
        <v>44</v>
      </c>
      <c r="N195" s="130">
        <v>395</v>
      </c>
      <c r="O195" s="130">
        <v>456</v>
      </c>
      <c r="P195" s="131">
        <v>3</v>
      </c>
      <c r="Q195" s="127">
        <v>104</v>
      </c>
      <c r="R195" s="130">
        <v>1548</v>
      </c>
      <c r="S195" s="130">
        <v>1659</v>
      </c>
      <c r="T195" s="130">
        <v>104</v>
      </c>
      <c r="U195" s="130">
        <v>1363</v>
      </c>
      <c r="V195" s="130">
        <v>1510</v>
      </c>
      <c r="W195" s="131">
        <v>304</v>
      </c>
      <c r="X195" s="127">
        <v>80</v>
      </c>
      <c r="Y195" s="130">
        <v>871</v>
      </c>
      <c r="Z195" s="130">
        <v>711</v>
      </c>
      <c r="AA195" s="130">
        <v>84</v>
      </c>
      <c r="AB195" s="130">
        <v>823</v>
      </c>
      <c r="AC195" s="130">
        <v>776</v>
      </c>
      <c r="AD195" s="131">
        <v>250</v>
      </c>
      <c r="AE195" s="127">
        <v>188</v>
      </c>
      <c r="AF195" s="130">
        <v>3658</v>
      </c>
      <c r="AG195" s="130">
        <v>4671</v>
      </c>
      <c r="AH195" s="130">
        <v>193</v>
      </c>
      <c r="AI195" s="130">
        <v>2797</v>
      </c>
      <c r="AJ195" s="130">
        <v>3805</v>
      </c>
      <c r="AK195" s="131">
        <v>133</v>
      </c>
      <c r="AL195" s="127">
        <v>161</v>
      </c>
      <c r="AM195" s="130">
        <v>1707</v>
      </c>
      <c r="AN195" s="130">
        <v>2583</v>
      </c>
      <c r="AO195" s="130">
        <v>171</v>
      </c>
      <c r="AP195" s="130">
        <v>1974</v>
      </c>
      <c r="AQ195" s="130">
        <v>2854</v>
      </c>
      <c r="AR195" s="131">
        <v>123</v>
      </c>
      <c r="AS195" s="127">
        <v>24</v>
      </c>
      <c r="AT195" s="130">
        <v>809</v>
      </c>
      <c r="AU195" s="130">
        <v>933</v>
      </c>
      <c r="AV195" s="130">
        <v>21</v>
      </c>
      <c r="AW195" s="130">
        <v>776</v>
      </c>
      <c r="AX195" s="130">
        <v>909</v>
      </c>
      <c r="AY195" s="104">
        <v>7</v>
      </c>
      <c r="AZ195" s="127">
        <v>3</v>
      </c>
      <c r="BA195" s="130">
        <v>1142</v>
      </c>
      <c r="BB195" s="130">
        <v>1155</v>
      </c>
      <c r="BC195" s="130">
        <v>1</v>
      </c>
      <c r="BD195" s="130">
        <v>47</v>
      </c>
      <c r="BE195" s="130">
        <v>42</v>
      </c>
      <c r="BF195" s="104">
        <v>3</v>
      </c>
      <c r="BG195" s="127">
        <v>45</v>
      </c>
      <c r="BH195" s="130">
        <v>737</v>
      </c>
      <c r="BI195" s="130">
        <v>729</v>
      </c>
      <c r="BJ195" s="130">
        <v>66</v>
      </c>
      <c r="BK195" s="130">
        <v>1051</v>
      </c>
      <c r="BL195" s="130">
        <v>1035</v>
      </c>
      <c r="BM195" s="130">
        <v>112</v>
      </c>
      <c r="BN195" s="127"/>
      <c r="BO195" s="130"/>
      <c r="BP195" s="130"/>
      <c r="BQ195" s="130"/>
      <c r="BR195" s="130"/>
      <c r="BS195" s="130"/>
      <c r="BT195" s="131"/>
      <c r="BU195" s="129"/>
      <c r="BV195" s="130"/>
      <c r="BW195" s="130"/>
      <c r="BX195" s="130"/>
      <c r="BY195" s="130"/>
      <c r="BZ195" s="130"/>
      <c r="CA195" s="130"/>
      <c r="CB195" s="127">
        <v>7</v>
      </c>
      <c r="CC195" s="130">
        <v>56</v>
      </c>
      <c r="CD195" s="130">
        <v>64</v>
      </c>
      <c r="CE195" s="130">
        <v>7</v>
      </c>
      <c r="CF195" s="233" t="s">
        <v>17</v>
      </c>
      <c r="CG195" s="130">
        <v>64</v>
      </c>
      <c r="CH195" s="131">
        <v>1</v>
      </c>
      <c r="CI195" s="129">
        <v>13</v>
      </c>
      <c r="CJ195" s="130">
        <v>396</v>
      </c>
      <c r="CK195" s="130">
        <v>843</v>
      </c>
      <c r="CL195" s="130">
        <v>12</v>
      </c>
      <c r="CM195" s="233" t="s">
        <v>17</v>
      </c>
      <c r="CN195" s="130">
        <v>1015</v>
      </c>
      <c r="CO195" s="131">
        <v>6</v>
      </c>
      <c r="CP195" s="127">
        <v>18</v>
      </c>
      <c r="CQ195" s="130">
        <v>175</v>
      </c>
      <c r="CR195" s="130">
        <v>427</v>
      </c>
      <c r="CS195" s="130">
        <v>18</v>
      </c>
      <c r="CT195" s="233" t="s">
        <v>17</v>
      </c>
      <c r="CU195" s="130">
        <v>427</v>
      </c>
      <c r="CV195" s="134" t="s">
        <v>73</v>
      </c>
      <c r="CW195" s="115"/>
      <c r="CX195" s="115"/>
      <c r="CY195" s="176">
        <v>179</v>
      </c>
      <c r="CZ195" s="124">
        <v>543</v>
      </c>
      <c r="DA195" s="124">
        <v>2099</v>
      </c>
      <c r="DB195" s="124">
        <v>192</v>
      </c>
      <c r="DC195" s="48">
        <v>576</v>
      </c>
      <c r="DD195" s="124">
        <v>2338</v>
      </c>
      <c r="DE195" s="46">
        <v>43</v>
      </c>
      <c r="DF195" s="213"/>
    </row>
    <row r="196" spans="2:110" hidden="1" x14ac:dyDescent="0.15">
      <c r="B196" s="8"/>
      <c r="C196" s="9" t="s">
        <v>4</v>
      </c>
      <c r="D196" s="121">
        <f t="shared" si="346"/>
        <v>423</v>
      </c>
      <c r="E196" s="122">
        <f t="shared" ref="E196" si="357">+K196+R196+AF196+CC196+CJ196+CQ196</f>
        <v>8556</v>
      </c>
      <c r="F196" s="124">
        <f t="shared" ref="F196" si="358">+L196+S196+AG196+CD196+CK196+CR196</f>
        <v>9498</v>
      </c>
      <c r="G196" s="124">
        <f t="shared" ref="G196" si="359">+M196+T196+AH196+CE196+CL196+CS196</f>
        <v>397</v>
      </c>
      <c r="H196" s="124"/>
      <c r="I196" s="125">
        <f t="shared" si="356"/>
        <v>10444</v>
      </c>
      <c r="J196" s="123">
        <v>44</v>
      </c>
      <c r="K196" s="124">
        <v>451</v>
      </c>
      <c r="L196" s="124">
        <v>729</v>
      </c>
      <c r="M196" s="124">
        <v>43</v>
      </c>
      <c r="N196" s="124">
        <v>416</v>
      </c>
      <c r="O196" s="124">
        <v>665</v>
      </c>
      <c r="P196" s="125">
        <v>3</v>
      </c>
      <c r="Q196" s="121">
        <v>126</v>
      </c>
      <c r="R196" s="124">
        <v>1479</v>
      </c>
      <c r="S196" s="124">
        <v>1378</v>
      </c>
      <c r="T196" s="124">
        <v>103</v>
      </c>
      <c r="U196" s="124">
        <v>1309</v>
      </c>
      <c r="V196" s="124">
        <v>1376</v>
      </c>
      <c r="W196" s="125">
        <v>328</v>
      </c>
      <c r="X196" s="121">
        <v>86</v>
      </c>
      <c r="Y196" s="124">
        <v>886</v>
      </c>
      <c r="Z196" s="124">
        <v>759</v>
      </c>
      <c r="AA196" s="124">
        <v>67</v>
      </c>
      <c r="AB196" s="124">
        <v>662</v>
      </c>
      <c r="AC196" s="124">
        <v>582</v>
      </c>
      <c r="AD196" s="125">
        <v>269</v>
      </c>
      <c r="AE196" s="121">
        <v>200</v>
      </c>
      <c r="AF196" s="124">
        <v>5972</v>
      </c>
      <c r="AG196" s="124">
        <v>6288</v>
      </c>
      <c r="AH196" s="124">
        <v>198</v>
      </c>
      <c r="AI196" s="124">
        <v>6940</v>
      </c>
      <c r="AJ196" s="124">
        <v>7253</v>
      </c>
      <c r="AK196" s="125">
        <v>135</v>
      </c>
      <c r="AL196" s="121">
        <v>152</v>
      </c>
      <c r="AM196" s="124">
        <v>1624</v>
      </c>
      <c r="AN196" s="124">
        <v>2735</v>
      </c>
      <c r="AO196" s="124">
        <v>150</v>
      </c>
      <c r="AP196" s="124">
        <v>1522</v>
      </c>
      <c r="AQ196" s="124">
        <v>2638</v>
      </c>
      <c r="AR196" s="125">
        <v>125</v>
      </c>
      <c r="AS196" s="121">
        <v>39</v>
      </c>
      <c r="AT196" s="124">
        <v>1457</v>
      </c>
      <c r="AU196" s="124">
        <v>1597</v>
      </c>
      <c r="AV196" s="124">
        <v>37</v>
      </c>
      <c r="AW196" s="124">
        <v>1445</v>
      </c>
      <c r="AX196" s="124">
        <v>1580</v>
      </c>
      <c r="AY196" s="104">
        <v>9</v>
      </c>
      <c r="AZ196" s="121">
        <v>9</v>
      </c>
      <c r="BA196" s="124">
        <v>2891</v>
      </c>
      <c r="BB196" s="124">
        <v>1956</v>
      </c>
      <c r="BC196" s="124">
        <v>11</v>
      </c>
      <c r="BD196" s="124">
        <v>3973</v>
      </c>
      <c r="BE196" s="124">
        <v>3035</v>
      </c>
      <c r="BF196" s="104">
        <v>1</v>
      </c>
      <c r="BG196" s="121">
        <v>56</v>
      </c>
      <c r="BH196" s="124">
        <v>3493</v>
      </c>
      <c r="BI196" s="124">
        <v>2565</v>
      </c>
      <c r="BJ196" s="124">
        <v>49</v>
      </c>
      <c r="BK196" s="124">
        <v>3375</v>
      </c>
      <c r="BL196" s="124">
        <v>2437</v>
      </c>
      <c r="BM196" s="124">
        <v>119</v>
      </c>
      <c r="BN196" s="121"/>
      <c r="BO196" s="124"/>
      <c r="BP196" s="124"/>
      <c r="BQ196" s="124"/>
      <c r="BR196" s="124"/>
      <c r="BS196" s="124"/>
      <c r="BT196" s="125"/>
      <c r="BU196" s="123"/>
      <c r="BV196" s="124"/>
      <c r="BW196" s="124"/>
      <c r="BX196" s="124"/>
      <c r="BY196" s="124"/>
      <c r="BZ196" s="124"/>
      <c r="CA196" s="124"/>
      <c r="CB196" s="121">
        <v>14</v>
      </c>
      <c r="CC196" s="124">
        <v>180</v>
      </c>
      <c r="CD196" s="124">
        <v>197</v>
      </c>
      <c r="CE196" s="124">
        <v>14</v>
      </c>
      <c r="CF196" s="48" t="s">
        <v>17</v>
      </c>
      <c r="CG196" s="124">
        <v>197</v>
      </c>
      <c r="CH196" s="125">
        <v>1</v>
      </c>
      <c r="CI196" s="123">
        <v>15</v>
      </c>
      <c r="CJ196" s="124">
        <v>191</v>
      </c>
      <c r="CK196" s="124">
        <v>372</v>
      </c>
      <c r="CL196" s="124">
        <v>15</v>
      </c>
      <c r="CM196" s="48" t="s">
        <v>17</v>
      </c>
      <c r="CN196" s="124">
        <v>419</v>
      </c>
      <c r="CO196" s="125">
        <v>6</v>
      </c>
      <c r="CP196" s="121">
        <v>24</v>
      </c>
      <c r="CQ196" s="124">
        <v>283</v>
      </c>
      <c r="CR196" s="124">
        <v>534</v>
      </c>
      <c r="CS196" s="124">
        <v>24</v>
      </c>
      <c r="CT196" s="48" t="s">
        <v>17</v>
      </c>
      <c r="CU196" s="124">
        <v>534</v>
      </c>
      <c r="CV196" s="104" t="s">
        <v>73</v>
      </c>
      <c r="CW196" s="115"/>
      <c r="CX196" s="115"/>
      <c r="CY196" s="176">
        <v>279</v>
      </c>
      <c r="CZ196" s="124">
        <v>1836</v>
      </c>
      <c r="DA196" s="124">
        <v>5364</v>
      </c>
      <c r="DB196" s="124">
        <v>230</v>
      </c>
      <c r="DC196" s="48">
        <v>1471</v>
      </c>
      <c r="DD196" s="124">
        <v>4251</v>
      </c>
      <c r="DE196" s="46">
        <v>636</v>
      </c>
      <c r="DF196" s="213"/>
    </row>
    <row r="197" spans="2:110" hidden="1" x14ac:dyDescent="0.15">
      <c r="B197" s="8"/>
      <c r="C197" s="9" t="s">
        <v>5</v>
      </c>
      <c r="D197" s="145">
        <f>+J197+Q197+AE197+CB197+CI197+CP197</f>
        <v>385</v>
      </c>
      <c r="E197" s="226">
        <f t="shared" ref="E197" si="360">+K197+R197+AF197+CC197+CJ197+CQ197</f>
        <v>8282</v>
      </c>
      <c r="F197" s="227">
        <f t="shared" ref="F197" si="361">+L197+S197+AG197+CD197+CK197+CR197</f>
        <v>10750</v>
      </c>
      <c r="G197" s="227">
        <f t="shared" ref="G197" si="362">+M197+T197+AH197+CE197+CL197+CS197</f>
        <v>357</v>
      </c>
      <c r="H197" s="227"/>
      <c r="I197" s="239">
        <f t="shared" si="356"/>
        <v>10535</v>
      </c>
      <c r="J197" s="123">
        <v>46</v>
      </c>
      <c r="K197" s="124">
        <v>550</v>
      </c>
      <c r="L197" s="124">
        <v>651</v>
      </c>
      <c r="M197" s="124">
        <v>44</v>
      </c>
      <c r="N197" s="124">
        <v>536</v>
      </c>
      <c r="O197" s="124">
        <v>625</v>
      </c>
      <c r="P197" s="125">
        <v>3</v>
      </c>
      <c r="Q197" s="121">
        <v>113</v>
      </c>
      <c r="R197" s="124">
        <v>2022</v>
      </c>
      <c r="S197" s="124">
        <v>2206</v>
      </c>
      <c r="T197" s="124">
        <v>88</v>
      </c>
      <c r="U197" s="124">
        <v>1798</v>
      </c>
      <c r="V197" s="124">
        <v>1941</v>
      </c>
      <c r="W197" s="125">
        <v>354</v>
      </c>
      <c r="X197" s="121">
        <v>83</v>
      </c>
      <c r="Y197" s="124">
        <v>854</v>
      </c>
      <c r="Z197" s="124">
        <v>859</v>
      </c>
      <c r="AA197" s="124">
        <v>57</v>
      </c>
      <c r="AB197" s="124">
        <v>560</v>
      </c>
      <c r="AC197" s="124">
        <v>504</v>
      </c>
      <c r="AD197" s="125">
        <v>295</v>
      </c>
      <c r="AE197" s="121">
        <v>191</v>
      </c>
      <c r="AF197" s="124">
        <v>5302</v>
      </c>
      <c r="AG197" s="124">
        <v>6832</v>
      </c>
      <c r="AH197" s="124">
        <v>187</v>
      </c>
      <c r="AI197" s="124">
        <v>5191</v>
      </c>
      <c r="AJ197" s="124">
        <v>6823</v>
      </c>
      <c r="AK197" s="125">
        <v>139</v>
      </c>
      <c r="AL197" s="121">
        <v>141</v>
      </c>
      <c r="AM197" s="124">
        <v>1286</v>
      </c>
      <c r="AN197" s="124">
        <v>2084</v>
      </c>
      <c r="AO197" s="124">
        <v>143</v>
      </c>
      <c r="AP197" s="124">
        <v>1304</v>
      </c>
      <c r="AQ197" s="124">
        <v>2124</v>
      </c>
      <c r="AR197" s="125">
        <v>123</v>
      </c>
      <c r="AS197" s="121">
        <v>47</v>
      </c>
      <c r="AT197" s="124">
        <v>2654</v>
      </c>
      <c r="AU197" s="124">
        <v>3359</v>
      </c>
      <c r="AV197" s="124">
        <v>40</v>
      </c>
      <c r="AW197" s="124">
        <v>2465</v>
      </c>
      <c r="AX197" s="124">
        <v>3234</v>
      </c>
      <c r="AY197" s="160">
        <v>16</v>
      </c>
      <c r="AZ197" s="121">
        <v>3</v>
      </c>
      <c r="BA197" s="124">
        <v>1362</v>
      </c>
      <c r="BB197" s="124">
        <v>1389</v>
      </c>
      <c r="BC197" s="124">
        <v>4</v>
      </c>
      <c r="BD197" s="124">
        <v>1422</v>
      </c>
      <c r="BE197" s="124">
        <v>1465</v>
      </c>
      <c r="BF197" s="160" t="s">
        <v>50</v>
      </c>
      <c r="BG197" s="121">
        <v>41</v>
      </c>
      <c r="BH197" s="124">
        <v>1307</v>
      </c>
      <c r="BI197" s="124">
        <v>1690</v>
      </c>
      <c r="BJ197" s="124">
        <v>40</v>
      </c>
      <c r="BK197" s="124">
        <v>1308</v>
      </c>
      <c r="BL197" s="124">
        <v>1719</v>
      </c>
      <c r="BM197" s="124">
        <v>120</v>
      </c>
      <c r="BN197" s="121"/>
      <c r="BO197" s="124"/>
      <c r="BP197" s="124"/>
      <c r="BQ197" s="124"/>
      <c r="BR197" s="124"/>
      <c r="BS197" s="124"/>
      <c r="BT197" s="125"/>
      <c r="BU197" s="123"/>
      <c r="BV197" s="124"/>
      <c r="BW197" s="124"/>
      <c r="BX197" s="124"/>
      <c r="BY197" s="124"/>
      <c r="BZ197" s="124"/>
      <c r="CA197" s="124"/>
      <c r="CB197" s="121">
        <v>8</v>
      </c>
      <c r="CC197" s="124">
        <v>70</v>
      </c>
      <c r="CD197" s="124">
        <v>103</v>
      </c>
      <c r="CE197" s="124">
        <v>8</v>
      </c>
      <c r="CF197" s="237" t="s">
        <v>17</v>
      </c>
      <c r="CG197" s="124">
        <v>126</v>
      </c>
      <c r="CH197" s="125">
        <v>1</v>
      </c>
      <c r="CI197" s="123">
        <v>16</v>
      </c>
      <c r="CJ197" s="124">
        <v>296</v>
      </c>
      <c r="CK197" s="124">
        <v>797</v>
      </c>
      <c r="CL197" s="124">
        <v>19</v>
      </c>
      <c r="CM197" s="237" t="s">
        <v>17</v>
      </c>
      <c r="CN197" s="124">
        <v>859</v>
      </c>
      <c r="CO197" s="125">
        <v>3</v>
      </c>
      <c r="CP197" s="121">
        <v>11</v>
      </c>
      <c r="CQ197" s="124">
        <v>42</v>
      </c>
      <c r="CR197" s="124">
        <v>161</v>
      </c>
      <c r="CS197" s="124">
        <v>11</v>
      </c>
      <c r="CT197" s="237" t="s">
        <v>17</v>
      </c>
      <c r="CU197" s="124">
        <v>161</v>
      </c>
      <c r="CV197" s="160" t="s">
        <v>73</v>
      </c>
      <c r="CW197" s="115"/>
      <c r="CX197" s="115"/>
      <c r="CY197" s="176">
        <v>322</v>
      </c>
      <c r="CZ197" s="124">
        <v>2124</v>
      </c>
      <c r="DA197" s="124">
        <v>6823</v>
      </c>
      <c r="DB197" s="124">
        <v>278</v>
      </c>
      <c r="DC197" s="55">
        <v>1911</v>
      </c>
      <c r="DD197" s="124">
        <v>5768</v>
      </c>
      <c r="DE197" s="207">
        <v>680</v>
      </c>
      <c r="DF197" s="213"/>
    </row>
    <row r="198" spans="2:110" hidden="1" x14ac:dyDescent="0.15">
      <c r="B198" s="8"/>
      <c r="C198" s="10" t="s">
        <v>6</v>
      </c>
      <c r="D198" s="142">
        <f t="shared" ref="D198" si="363">+J198+Q198+AE198+CB198+CI198+CP198</f>
        <v>381</v>
      </c>
      <c r="E198" s="238">
        <f t="shared" ref="E198" si="364">+K198+R198+AF198+CC198+CJ198+CQ198</f>
        <v>8718</v>
      </c>
      <c r="F198" s="230">
        <f t="shared" ref="F198" si="365">+L198+S198+AG198+CD198+CK198+CR198</f>
        <v>10541</v>
      </c>
      <c r="G198" s="230">
        <f t="shared" ref="G198" si="366">+M198+T198+AH198+CE198+CL198+CS198</f>
        <v>327</v>
      </c>
      <c r="H198" s="230"/>
      <c r="I198" s="144">
        <f t="shared" si="356"/>
        <v>8646</v>
      </c>
      <c r="J198" s="129">
        <v>42</v>
      </c>
      <c r="K198" s="130">
        <v>316</v>
      </c>
      <c r="L198" s="130">
        <v>501</v>
      </c>
      <c r="M198" s="130">
        <v>41</v>
      </c>
      <c r="N198" s="130">
        <v>306</v>
      </c>
      <c r="O198" s="130">
        <v>482</v>
      </c>
      <c r="P198" s="131">
        <v>2</v>
      </c>
      <c r="Q198" s="127">
        <v>117</v>
      </c>
      <c r="R198" s="130">
        <v>1918</v>
      </c>
      <c r="S198" s="130">
        <v>2012</v>
      </c>
      <c r="T198" s="130">
        <v>89</v>
      </c>
      <c r="U198" s="130">
        <v>1480</v>
      </c>
      <c r="V198" s="130">
        <v>1587</v>
      </c>
      <c r="W198" s="131">
        <v>382</v>
      </c>
      <c r="X198" s="127">
        <v>89</v>
      </c>
      <c r="Y198" s="130">
        <v>966</v>
      </c>
      <c r="Z198" s="130">
        <v>900</v>
      </c>
      <c r="AA198" s="130">
        <v>67</v>
      </c>
      <c r="AB198" s="130">
        <v>788</v>
      </c>
      <c r="AC198" s="130">
        <v>702</v>
      </c>
      <c r="AD198" s="131">
        <v>317</v>
      </c>
      <c r="AE198" s="127">
        <v>176</v>
      </c>
      <c r="AF198" s="130">
        <v>6025</v>
      </c>
      <c r="AG198" s="130">
        <v>7140</v>
      </c>
      <c r="AH198" s="130">
        <v>161</v>
      </c>
      <c r="AI198" s="130">
        <v>4493</v>
      </c>
      <c r="AJ198" s="130">
        <v>5663</v>
      </c>
      <c r="AK198" s="131">
        <v>154</v>
      </c>
      <c r="AL198" s="127">
        <v>136</v>
      </c>
      <c r="AM198" s="130">
        <v>1355</v>
      </c>
      <c r="AN198" s="130">
        <v>2228</v>
      </c>
      <c r="AO198" s="130">
        <v>123</v>
      </c>
      <c r="AP198" s="130">
        <v>1155</v>
      </c>
      <c r="AQ198" s="130">
        <v>2010</v>
      </c>
      <c r="AR198" s="131">
        <v>136</v>
      </c>
      <c r="AS198" s="127">
        <v>31</v>
      </c>
      <c r="AT198" s="130">
        <v>1479</v>
      </c>
      <c r="AU198" s="130">
        <v>2030</v>
      </c>
      <c r="AV198" s="130">
        <v>33</v>
      </c>
      <c r="AW198" s="130">
        <v>1552</v>
      </c>
      <c r="AX198" s="130">
        <v>2176</v>
      </c>
      <c r="AY198" s="104">
        <v>14</v>
      </c>
      <c r="AZ198" s="127">
        <v>9</v>
      </c>
      <c r="BA198" s="130">
        <v>3191</v>
      </c>
      <c r="BB198" s="130">
        <v>2882</v>
      </c>
      <c r="BC198" s="130">
        <v>5</v>
      </c>
      <c r="BD198" s="130">
        <v>1786</v>
      </c>
      <c r="BE198" s="130">
        <v>1477</v>
      </c>
      <c r="BF198" s="104">
        <v>4</v>
      </c>
      <c r="BG198" s="127">
        <v>47</v>
      </c>
      <c r="BH198" s="130">
        <v>1828</v>
      </c>
      <c r="BI198" s="130">
        <v>1503</v>
      </c>
      <c r="BJ198" s="130">
        <v>37</v>
      </c>
      <c r="BK198" s="130">
        <v>1640</v>
      </c>
      <c r="BL198" s="130">
        <v>1294</v>
      </c>
      <c r="BM198" s="130">
        <v>130</v>
      </c>
      <c r="BN198" s="127"/>
      <c r="BO198" s="130"/>
      <c r="BP198" s="130"/>
      <c r="BQ198" s="130"/>
      <c r="BR198" s="130"/>
      <c r="BS198" s="130"/>
      <c r="BT198" s="131"/>
      <c r="BU198" s="129"/>
      <c r="BV198" s="130"/>
      <c r="BW198" s="130"/>
      <c r="BX198" s="130"/>
      <c r="BY198" s="130"/>
      <c r="BZ198" s="130"/>
      <c r="CA198" s="130"/>
      <c r="CB198" s="127">
        <v>13</v>
      </c>
      <c r="CC198" s="130">
        <v>129</v>
      </c>
      <c r="CD198" s="130">
        <v>110</v>
      </c>
      <c r="CE198" s="130">
        <v>13</v>
      </c>
      <c r="CF198" s="240" t="s">
        <v>17</v>
      </c>
      <c r="CG198" s="130">
        <v>124</v>
      </c>
      <c r="CH198" s="131">
        <v>1</v>
      </c>
      <c r="CI198" s="129">
        <v>20</v>
      </c>
      <c r="CJ198" s="130">
        <v>226</v>
      </c>
      <c r="CK198" s="130">
        <v>542</v>
      </c>
      <c r="CL198" s="130">
        <v>10</v>
      </c>
      <c r="CM198" s="240" t="s">
        <v>17</v>
      </c>
      <c r="CN198" s="130">
        <v>554</v>
      </c>
      <c r="CO198" s="131">
        <v>13</v>
      </c>
      <c r="CP198" s="127">
        <v>13</v>
      </c>
      <c r="CQ198" s="130">
        <v>104</v>
      </c>
      <c r="CR198" s="130">
        <v>236</v>
      </c>
      <c r="CS198" s="130">
        <v>13</v>
      </c>
      <c r="CT198" s="240" t="s">
        <v>17</v>
      </c>
      <c r="CU198" s="130">
        <v>236</v>
      </c>
      <c r="CV198" s="104" t="s">
        <v>73</v>
      </c>
      <c r="CW198" s="115"/>
      <c r="CX198" s="115"/>
      <c r="CY198" s="177">
        <v>310</v>
      </c>
      <c r="CZ198" s="130">
        <v>2199</v>
      </c>
      <c r="DA198" s="130">
        <v>7693</v>
      </c>
      <c r="DB198" s="130">
        <v>272</v>
      </c>
      <c r="DC198" s="59">
        <v>2042</v>
      </c>
      <c r="DD198" s="130">
        <v>7017</v>
      </c>
      <c r="DE198" s="46">
        <v>718</v>
      </c>
      <c r="DF198" s="213"/>
    </row>
    <row r="199" spans="2:110" hidden="1" x14ac:dyDescent="0.15">
      <c r="B199" s="8"/>
      <c r="C199" s="9" t="s">
        <v>7</v>
      </c>
      <c r="D199" s="220">
        <f>+J199+Q199+AE199+CB199+CI199+CP199</f>
        <v>385</v>
      </c>
      <c r="E199" s="122">
        <f t="shared" ref="E199" si="367">+K199+R199+AF199+CC199+CJ199+CQ199</f>
        <v>8000</v>
      </c>
      <c r="F199" s="124">
        <f t="shared" ref="F199" si="368">+L199+S199+AG199+CD199+CK199+CR199</f>
        <v>8420</v>
      </c>
      <c r="G199" s="124">
        <f t="shared" ref="G199" si="369">+M199+T199+AH199+CE199+CL199+CS199</f>
        <v>356</v>
      </c>
      <c r="H199" s="124"/>
      <c r="I199" s="125">
        <f t="shared" si="356"/>
        <v>8533</v>
      </c>
      <c r="J199" s="171">
        <v>66</v>
      </c>
      <c r="K199" s="124">
        <v>589</v>
      </c>
      <c r="L199" s="124">
        <v>586</v>
      </c>
      <c r="M199" s="124">
        <v>65</v>
      </c>
      <c r="N199" s="124">
        <v>564</v>
      </c>
      <c r="O199" s="124">
        <v>539</v>
      </c>
      <c r="P199" s="125">
        <v>1</v>
      </c>
      <c r="Q199" s="220">
        <v>113</v>
      </c>
      <c r="R199" s="124">
        <v>1646</v>
      </c>
      <c r="S199" s="124">
        <v>1626</v>
      </c>
      <c r="T199" s="124">
        <v>90</v>
      </c>
      <c r="U199" s="124">
        <v>1616</v>
      </c>
      <c r="V199" s="124">
        <v>1549</v>
      </c>
      <c r="W199" s="125">
        <v>406</v>
      </c>
      <c r="X199" s="121">
        <v>81</v>
      </c>
      <c r="Y199" s="124">
        <v>904</v>
      </c>
      <c r="Z199" s="124">
        <v>816</v>
      </c>
      <c r="AA199" s="124">
        <v>63</v>
      </c>
      <c r="AB199" s="124">
        <v>802</v>
      </c>
      <c r="AC199" s="124">
        <v>703</v>
      </c>
      <c r="AD199" s="125">
        <v>335</v>
      </c>
      <c r="AE199" s="121">
        <v>169</v>
      </c>
      <c r="AF199" s="124">
        <v>5170</v>
      </c>
      <c r="AG199" s="124">
        <v>5181</v>
      </c>
      <c r="AH199" s="124">
        <v>156</v>
      </c>
      <c r="AI199" s="124">
        <v>5160</v>
      </c>
      <c r="AJ199" s="124">
        <v>5272</v>
      </c>
      <c r="AK199" s="125">
        <v>167</v>
      </c>
      <c r="AL199" s="121">
        <v>130</v>
      </c>
      <c r="AM199" s="124">
        <v>1319</v>
      </c>
      <c r="AN199" s="124">
        <v>2115</v>
      </c>
      <c r="AO199" s="124">
        <v>122</v>
      </c>
      <c r="AP199" s="124">
        <v>1254</v>
      </c>
      <c r="AQ199" s="124">
        <v>2054</v>
      </c>
      <c r="AR199" s="125">
        <v>144</v>
      </c>
      <c r="AS199" s="121">
        <v>32</v>
      </c>
      <c r="AT199" s="124">
        <v>1254</v>
      </c>
      <c r="AU199" s="124">
        <v>1104</v>
      </c>
      <c r="AV199" s="124">
        <v>26</v>
      </c>
      <c r="AW199" s="124">
        <v>1090</v>
      </c>
      <c r="AX199" s="124">
        <v>1013</v>
      </c>
      <c r="AY199" s="104">
        <v>20</v>
      </c>
      <c r="AZ199" s="121">
        <v>7</v>
      </c>
      <c r="BA199" s="124">
        <v>2597</v>
      </c>
      <c r="BB199" s="124">
        <v>1962</v>
      </c>
      <c r="BC199" s="124">
        <v>8</v>
      </c>
      <c r="BD199" s="124">
        <v>2816</v>
      </c>
      <c r="BE199" s="124">
        <v>2205</v>
      </c>
      <c r="BF199" s="104">
        <v>3</v>
      </c>
      <c r="BG199" s="121">
        <v>41</v>
      </c>
      <c r="BH199" s="124">
        <v>2021</v>
      </c>
      <c r="BI199" s="124">
        <v>1393</v>
      </c>
      <c r="BJ199" s="124">
        <v>39</v>
      </c>
      <c r="BK199" s="124">
        <v>1968</v>
      </c>
      <c r="BL199" s="124">
        <v>1344</v>
      </c>
      <c r="BM199" s="124">
        <v>132</v>
      </c>
      <c r="BN199" s="121"/>
      <c r="BO199" s="124"/>
      <c r="BP199" s="124"/>
      <c r="BQ199" s="124"/>
      <c r="BR199" s="124"/>
      <c r="BS199" s="124"/>
      <c r="BT199" s="125"/>
      <c r="BU199" s="123"/>
      <c r="BV199" s="124"/>
      <c r="BW199" s="124"/>
      <c r="BX199" s="124"/>
      <c r="BY199" s="124"/>
      <c r="BZ199" s="124"/>
      <c r="CA199" s="124"/>
      <c r="CB199" s="121">
        <v>10</v>
      </c>
      <c r="CC199" s="124">
        <v>182</v>
      </c>
      <c r="CD199" s="124">
        <v>162</v>
      </c>
      <c r="CE199" s="124">
        <v>10</v>
      </c>
      <c r="CF199" s="48" t="s">
        <v>17</v>
      </c>
      <c r="CG199" s="124">
        <v>174</v>
      </c>
      <c r="CH199" s="125">
        <v>1</v>
      </c>
      <c r="CI199" s="123">
        <v>13</v>
      </c>
      <c r="CJ199" s="124">
        <v>330</v>
      </c>
      <c r="CK199" s="124">
        <v>572</v>
      </c>
      <c r="CL199" s="124">
        <v>21</v>
      </c>
      <c r="CM199" s="48" t="s">
        <v>17</v>
      </c>
      <c r="CN199" s="124">
        <v>706</v>
      </c>
      <c r="CO199" s="125">
        <v>5</v>
      </c>
      <c r="CP199" s="121">
        <v>14</v>
      </c>
      <c r="CQ199" s="124">
        <v>83</v>
      </c>
      <c r="CR199" s="124">
        <v>293</v>
      </c>
      <c r="CS199" s="124">
        <v>14</v>
      </c>
      <c r="CT199" s="48" t="s">
        <v>17</v>
      </c>
      <c r="CU199" s="124">
        <v>293</v>
      </c>
      <c r="CV199" s="104" t="s">
        <v>73</v>
      </c>
      <c r="CW199" s="115"/>
      <c r="CX199" s="115"/>
      <c r="CY199" s="193">
        <v>293</v>
      </c>
      <c r="CZ199" s="218">
        <v>2076</v>
      </c>
      <c r="DA199" s="217">
        <v>6298</v>
      </c>
      <c r="DB199" s="192">
        <v>289</v>
      </c>
      <c r="DC199" s="217">
        <v>2005</v>
      </c>
      <c r="DD199" s="217">
        <v>6294</v>
      </c>
      <c r="DE199" s="209">
        <v>722</v>
      </c>
      <c r="DF199" s="214"/>
    </row>
    <row r="200" spans="2:110" hidden="1" x14ac:dyDescent="0.15">
      <c r="B200" s="8"/>
      <c r="C200" s="9" t="s">
        <v>8</v>
      </c>
      <c r="D200" s="145">
        <f>+J200+Q200+AE200+CB200+CI200+CP200</f>
        <v>445</v>
      </c>
      <c r="E200" s="226">
        <f t="shared" ref="E200" si="370">+K200+R200+AF200+CC200+CJ200+CQ200</f>
        <v>9665</v>
      </c>
      <c r="F200" s="227">
        <f t="shared" ref="F200" si="371">+L200+S200+AG200+CD200+CK200+CR200</f>
        <v>12085</v>
      </c>
      <c r="G200" s="227">
        <f t="shared" ref="G200" si="372">+M200+T200+AH200+CE200+CL200+CS200</f>
        <v>555</v>
      </c>
      <c r="H200" s="227"/>
      <c r="I200" s="228">
        <f t="shared" ref="I200" si="373">+O200+V200+AJ200+CG200+CN200+CU200</f>
        <v>14036</v>
      </c>
      <c r="J200" s="222">
        <v>53</v>
      </c>
      <c r="K200" s="221">
        <v>494</v>
      </c>
      <c r="L200" s="221">
        <v>839</v>
      </c>
      <c r="M200" s="221">
        <v>52</v>
      </c>
      <c r="N200" s="221">
        <v>420</v>
      </c>
      <c r="O200" s="221">
        <v>703</v>
      </c>
      <c r="P200" s="241" t="s">
        <v>17</v>
      </c>
      <c r="Q200" s="145">
        <v>118</v>
      </c>
      <c r="R200" s="147">
        <v>1401</v>
      </c>
      <c r="S200" s="147">
        <v>1500</v>
      </c>
      <c r="T200" s="147">
        <v>197</v>
      </c>
      <c r="U200" s="147">
        <v>2297</v>
      </c>
      <c r="V200" s="147">
        <v>2143</v>
      </c>
      <c r="W200" s="148">
        <v>328</v>
      </c>
      <c r="X200" s="121">
        <v>83</v>
      </c>
      <c r="Y200" s="124">
        <v>969</v>
      </c>
      <c r="Z200" s="124">
        <v>927</v>
      </c>
      <c r="AA200" s="124">
        <v>145</v>
      </c>
      <c r="AB200" s="124">
        <v>1750</v>
      </c>
      <c r="AC200" s="124">
        <v>1320</v>
      </c>
      <c r="AD200" s="125">
        <v>273</v>
      </c>
      <c r="AE200" s="121">
        <v>223</v>
      </c>
      <c r="AF200" s="124">
        <v>6835</v>
      </c>
      <c r="AG200" s="124">
        <v>8117</v>
      </c>
      <c r="AH200" s="124">
        <v>259</v>
      </c>
      <c r="AI200" s="124">
        <v>8250</v>
      </c>
      <c r="AJ200" s="124">
        <v>9485</v>
      </c>
      <c r="AK200" s="125">
        <v>131</v>
      </c>
      <c r="AL200" s="121">
        <v>178</v>
      </c>
      <c r="AM200" s="124">
        <v>1685</v>
      </c>
      <c r="AN200" s="124">
        <v>2716</v>
      </c>
      <c r="AO200" s="124">
        <v>201</v>
      </c>
      <c r="AP200" s="124">
        <v>2038</v>
      </c>
      <c r="AQ200" s="124">
        <v>3084</v>
      </c>
      <c r="AR200" s="125">
        <v>121</v>
      </c>
      <c r="AS200" s="121">
        <v>36</v>
      </c>
      <c r="AT200" s="124">
        <v>1524</v>
      </c>
      <c r="AU200" s="124">
        <v>1406</v>
      </c>
      <c r="AV200" s="124">
        <v>48</v>
      </c>
      <c r="AW200" s="124">
        <v>1788</v>
      </c>
      <c r="AX200" s="124">
        <v>1613</v>
      </c>
      <c r="AY200" s="160">
        <v>8</v>
      </c>
      <c r="AZ200" s="121">
        <v>9</v>
      </c>
      <c r="BA200" s="124">
        <v>3626</v>
      </c>
      <c r="BB200" s="124">
        <v>3995</v>
      </c>
      <c r="BC200" s="124">
        <v>10</v>
      </c>
      <c r="BD200" s="124">
        <v>4424</v>
      </c>
      <c r="BE200" s="124">
        <v>4788</v>
      </c>
      <c r="BF200" s="160">
        <v>2</v>
      </c>
      <c r="BG200" s="121">
        <v>55</v>
      </c>
      <c r="BH200" s="124">
        <v>3006</v>
      </c>
      <c r="BI200" s="124">
        <v>2994</v>
      </c>
      <c r="BJ200" s="124">
        <v>76</v>
      </c>
      <c r="BK200" s="124">
        <v>3369</v>
      </c>
      <c r="BL200" s="124">
        <v>3364</v>
      </c>
      <c r="BM200" s="124">
        <v>111</v>
      </c>
      <c r="BN200" s="121"/>
      <c r="BO200" s="124"/>
      <c r="BP200" s="124"/>
      <c r="BQ200" s="124"/>
      <c r="BR200" s="124"/>
      <c r="BS200" s="124"/>
      <c r="BT200" s="125"/>
      <c r="BU200" s="123"/>
      <c r="BV200" s="124"/>
      <c r="BW200" s="124"/>
      <c r="BX200" s="124"/>
      <c r="BY200" s="124"/>
      <c r="BZ200" s="124"/>
      <c r="CA200" s="124"/>
      <c r="CB200" s="121">
        <v>17</v>
      </c>
      <c r="CC200" s="124">
        <v>238</v>
      </c>
      <c r="CD200" s="124">
        <v>260</v>
      </c>
      <c r="CE200" s="124">
        <v>17</v>
      </c>
      <c r="CF200" s="237" t="s">
        <v>50</v>
      </c>
      <c r="CG200" s="124">
        <v>288</v>
      </c>
      <c r="CH200" s="125">
        <v>1</v>
      </c>
      <c r="CI200" s="123">
        <v>17</v>
      </c>
      <c r="CJ200" s="124">
        <v>230</v>
      </c>
      <c r="CK200" s="124">
        <v>635</v>
      </c>
      <c r="CL200" s="124">
        <v>13</v>
      </c>
      <c r="CM200" s="237" t="s">
        <v>17</v>
      </c>
      <c r="CN200" s="124">
        <v>683</v>
      </c>
      <c r="CO200" s="125">
        <v>9</v>
      </c>
      <c r="CP200" s="121">
        <v>17</v>
      </c>
      <c r="CQ200" s="124">
        <v>467</v>
      </c>
      <c r="CR200" s="124">
        <v>734</v>
      </c>
      <c r="CS200" s="124">
        <v>17</v>
      </c>
      <c r="CT200" s="237" t="s">
        <v>17</v>
      </c>
      <c r="CU200" s="124">
        <v>734</v>
      </c>
      <c r="CV200" s="160" t="s">
        <v>73</v>
      </c>
      <c r="CW200" s="115"/>
      <c r="CX200" s="115"/>
      <c r="CY200" s="199">
        <v>352</v>
      </c>
      <c r="CZ200" s="200">
        <v>2195</v>
      </c>
      <c r="DA200" s="200">
        <v>8433</v>
      </c>
      <c r="DB200" s="200">
        <v>438</v>
      </c>
      <c r="DC200" s="56">
        <v>3127</v>
      </c>
      <c r="DD200" s="200">
        <v>10379</v>
      </c>
      <c r="DE200" s="210">
        <v>636</v>
      </c>
      <c r="DF200" s="213"/>
    </row>
    <row r="201" spans="2:110" hidden="1" x14ac:dyDescent="0.15">
      <c r="B201" s="8"/>
      <c r="C201" s="10" t="s">
        <v>9</v>
      </c>
      <c r="D201" s="142">
        <f>+J201+Q201+AE201+CB201+CI201+CP201</f>
        <v>418</v>
      </c>
      <c r="E201" s="238">
        <f t="shared" ref="E201" si="374">+K201+R201+AF201+CC201+CJ201+CQ201</f>
        <v>8557</v>
      </c>
      <c r="F201" s="230">
        <f t="shared" ref="F201" si="375">+L201+S201+AG201+CD201+CK201+CR201</f>
        <v>10042</v>
      </c>
      <c r="G201" s="230">
        <f t="shared" ref="G201" si="376">+M201+T201+AH201+CE201+CL201+CS201</f>
        <v>371</v>
      </c>
      <c r="H201" s="230"/>
      <c r="I201" s="242">
        <f t="shared" ref="I201" si="377">+O201+V201+AJ201+CG201+CN201+CU201</f>
        <v>9342</v>
      </c>
      <c r="J201" s="169">
        <v>44</v>
      </c>
      <c r="K201" s="130">
        <v>470</v>
      </c>
      <c r="L201" s="130">
        <v>662</v>
      </c>
      <c r="M201" s="130">
        <v>42</v>
      </c>
      <c r="N201" s="130">
        <v>333</v>
      </c>
      <c r="O201" s="130">
        <v>413</v>
      </c>
      <c r="P201" s="232" t="s">
        <v>17</v>
      </c>
      <c r="Q201" s="223">
        <v>120</v>
      </c>
      <c r="R201" s="224">
        <v>1407</v>
      </c>
      <c r="S201" s="224">
        <v>1609</v>
      </c>
      <c r="T201" s="224">
        <v>97</v>
      </c>
      <c r="U201" s="224">
        <v>1203</v>
      </c>
      <c r="V201" s="224">
        <v>1357</v>
      </c>
      <c r="W201" s="223">
        <v>352</v>
      </c>
      <c r="X201" s="127">
        <v>89</v>
      </c>
      <c r="Y201" s="130">
        <v>1077</v>
      </c>
      <c r="Z201" s="130">
        <v>1002</v>
      </c>
      <c r="AA201" s="130">
        <v>66</v>
      </c>
      <c r="AB201" s="130">
        <v>768</v>
      </c>
      <c r="AC201" s="130">
        <v>785</v>
      </c>
      <c r="AD201" s="131">
        <v>296</v>
      </c>
      <c r="AE201" s="127">
        <v>199</v>
      </c>
      <c r="AF201" s="130">
        <v>6150</v>
      </c>
      <c r="AG201" s="130">
        <v>6518</v>
      </c>
      <c r="AH201" s="130">
        <v>187</v>
      </c>
      <c r="AI201" s="130">
        <v>5759</v>
      </c>
      <c r="AJ201" s="130">
        <v>6284</v>
      </c>
      <c r="AK201" s="131">
        <v>143</v>
      </c>
      <c r="AL201" s="127">
        <v>151</v>
      </c>
      <c r="AM201" s="130">
        <v>1577</v>
      </c>
      <c r="AN201" s="130">
        <v>2576</v>
      </c>
      <c r="AO201" s="130">
        <v>142</v>
      </c>
      <c r="AP201" s="130">
        <v>1403</v>
      </c>
      <c r="AQ201" s="130">
        <v>2401</v>
      </c>
      <c r="AR201" s="131">
        <v>130</v>
      </c>
      <c r="AS201" s="127">
        <v>39</v>
      </c>
      <c r="AT201" s="130">
        <v>1721</v>
      </c>
      <c r="AU201" s="130">
        <v>1473</v>
      </c>
      <c r="AV201" s="130">
        <v>37</v>
      </c>
      <c r="AW201" s="130">
        <v>1625</v>
      </c>
      <c r="AX201" s="130">
        <v>1428</v>
      </c>
      <c r="AY201" s="131">
        <v>10</v>
      </c>
      <c r="AZ201" s="127">
        <v>9</v>
      </c>
      <c r="BA201" s="130">
        <v>2852</v>
      </c>
      <c r="BB201" s="130">
        <v>2469</v>
      </c>
      <c r="BC201" s="130">
        <v>8</v>
      </c>
      <c r="BD201" s="130">
        <v>2731</v>
      </c>
      <c r="BE201" s="130">
        <v>2455</v>
      </c>
      <c r="BF201" s="104">
        <v>3</v>
      </c>
      <c r="BG201" s="127">
        <v>56</v>
      </c>
      <c r="BH201" s="130">
        <v>3067</v>
      </c>
      <c r="BI201" s="130">
        <v>2587</v>
      </c>
      <c r="BJ201" s="130">
        <v>46</v>
      </c>
      <c r="BK201" s="130">
        <v>2884</v>
      </c>
      <c r="BL201" s="130">
        <v>2407</v>
      </c>
      <c r="BM201" s="130">
        <v>121</v>
      </c>
      <c r="BN201" s="127"/>
      <c r="BO201" s="130"/>
      <c r="BP201" s="130"/>
      <c r="BQ201" s="130"/>
      <c r="BR201" s="130"/>
      <c r="BS201" s="130"/>
      <c r="BT201" s="131"/>
      <c r="BU201" s="129"/>
      <c r="BV201" s="130"/>
      <c r="BW201" s="130"/>
      <c r="BX201" s="130"/>
      <c r="BY201" s="130"/>
      <c r="BZ201" s="130"/>
      <c r="CA201" s="130"/>
      <c r="CB201" s="127">
        <v>10</v>
      </c>
      <c r="CC201" s="130">
        <v>105</v>
      </c>
      <c r="CD201" s="130">
        <v>111</v>
      </c>
      <c r="CE201" s="130">
        <v>10</v>
      </c>
      <c r="CF201" s="240" t="s">
        <v>17</v>
      </c>
      <c r="CG201" s="130">
        <v>131</v>
      </c>
      <c r="CH201" s="131">
        <v>1</v>
      </c>
      <c r="CI201" s="129">
        <v>20</v>
      </c>
      <c r="CJ201" s="130">
        <v>230</v>
      </c>
      <c r="CK201" s="130">
        <v>609</v>
      </c>
      <c r="CL201" s="130">
        <v>10</v>
      </c>
      <c r="CM201" s="240" t="s">
        <v>17</v>
      </c>
      <c r="CN201" s="130">
        <v>624</v>
      </c>
      <c r="CO201" s="131">
        <v>19</v>
      </c>
      <c r="CP201" s="127">
        <v>25</v>
      </c>
      <c r="CQ201" s="130">
        <v>195</v>
      </c>
      <c r="CR201" s="130">
        <v>533</v>
      </c>
      <c r="CS201" s="130">
        <v>25</v>
      </c>
      <c r="CT201" s="240" t="s">
        <v>17</v>
      </c>
      <c r="CU201" s="130">
        <v>533</v>
      </c>
      <c r="CV201" s="134" t="s">
        <v>73</v>
      </c>
      <c r="CW201" s="115"/>
      <c r="CX201" s="115"/>
      <c r="CY201" s="196">
        <v>292</v>
      </c>
      <c r="CZ201" s="197">
        <v>2258</v>
      </c>
      <c r="DA201" s="198">
        <v>6715</v>
      </c>
      <c r="DB201" s="197">
        <v>266</v>
      </c>
      <c r="DC201" s="198">
        <v>1984</v>
      </c>
      <c r="DD201" s="198">
        <v>6168</v>
      </c>
      <c r="DE201" s="232">
        <v>662</v>
      </c>
      <c r="DF201" s="214"/>
    </row>
    <row r="202" spans="2:110" hidden="1" x14ac:dyDescent="0.15">
      <c r="B202" s="8"/>
      <c r="C202" s="9" t="s">
        <v>10</v>
      </c>
      <c r="D202" s="220">
        <f>+J202+Q202+AE202+CB202+CI202+CP202</f>
        <v>435</v>
      </c>
      <c r="E202" s="122">
        <f t="shared" ref="E202" si="378">+K202+R202+AF202+CC202+CJ202+CQ202</f>
        <v>9532</v>
      </c>
      <c r="F202" s="124">
        <f t="shared" ref="F202" si="379">+L202+S202+AG202+CD202+CK202+CR202</f>
        <v>10760</v>
      </c>
      <c r="G202" s="124">
        <f t="shared" ref="G202" si="380">+M202+T202+AH202+CE202+CL202+CS202</f>
        <v>420</v>
      </c>
      <c r="H202" s="124"/>
      <c r="I202" s="201">
        <f t="shared" ref="I202" si="381">+O202+V202+AJ202+CG202+CN202+CU202</f>
        <v>10454</v>
      </c>
      <c r="J202" s="171">
        <v>63</v>
      </c>
      <c r="K202" s="124">
        <v>557</v>
      </c>
      <c r="L202" s="124">
        <v>773</v>
      </c>
      <c r="M202" s="124">
        <v>59</v>
      </c>
      <c r="N202" s="124">
        <v>417</v>
      </c>
      <c r="O202" s="124">
        <v>499</v>
      </c>
      <c r="P202" s="104" t="s">
        <v>84</v>
      </c>
      <c r="Q202" s="121">
        <v>109</v>
      </c>
      <c r="R202" s="124">
        <v>1405</v>
      </c>
      <c r="S202" s="124">
        <v>1344</v>
      </c>
      <c r="T202" s="124">
        <v>110</v>
      </c>
      <c r="U202" s="124">
        <v>1478</v>
      </c>
      <c r="V202" s="124">
        <v>1572</v>
      </c>
      <c r="W202" s="125">
        <v>352</v>
      </c>
      <c r="X202" s="121">
        <v>77</v>
      </c>
      <c r="Y202" s="124">
        <v>896</v>
      </c>
      <c r="Z202" s="124">
        <v>716</v>
      </c>
      <c r="AA202" s="124">
        <v>78</v>
      </c>
      <c r="AB202" s="124">
        <v>929</v>
      </c>
      <c r="AC202" s="124">
        <v>863</v>
      </c>
      <c r="AD202" s="125">
        <v>295</v>
      </c>
      <c r="AE202" s="121">
        <v>209</v>
      </c>
      <c r="AF202" s="124">
        <v>7063</v>
      </c>
      <c r="AG202" s="124">
        <v>7559</v>
      </c>
      <c r="AH202" s="124">
        <v>193</v>
      </c>
      <c r="AI202" s="124">
        <v>6917</v>
      </c>
      <c r="AJ202" s="124">
        <v>7249</v>
      </c>
      <c r="AK202" s="125">
        <v>159</v>
      </c>
      <c r="AL202" s="121">
        <v>141</v>
      </c>
      <c r="AM202" s="124">
        <v>1408</v>
      </c>
      <c r="AN202" s="124">
        <v>2178</v>
      </c>
      <c r="AO202" s="124">
        <v>132</v>
      </c>
      <c r="AP202" s="124">
        <v>1236</v>
      </c>
      <c r="AQ202" s="124">
        <v>1964</v>
      </c>
      <c r="AR202" s="125">
        <v>139</v>
      </c>
      <c r="AS202" s="121">
        <v>59</v>
      </c>
      <c r="AT202" s="124">
        <v>2368</v>
      </c>
      <c r="AU202" s="124">
        <v>2215</v>
      </c>
      <c r="AV202" s="124">
        <v>50</v>
      </c>
      <c r="AW202" s="124">
        <v>2132</v>
      </c>
      <c r="AX202" s="124">
        <v>2014</v>
      </c>
      <c r="AY202" s="125">
        <v>19</v>
      </c>
      <c r="AZ202" s="121">
        <v>9</v>
      </c>
      <c r="BA202" s="124">
        <v>3287</v>
      </c>
      <c r="BB202" s="124">
        <v>3166</v>
      </c>
      <c r="BC202" s="124">
        <v>11</v>
      </c>
      <c r="BD202" s="124">
        <v>3549</v>
      </c>
      <c r="BE202" s="124">
        <v>3271</v>
      </c>
      <c r="BF202" s="104">
        <v>1</v>
      </c>
      <c r="BG202" s="121">
        <v>54</v>
      </c>
      <c r="BH202" s="124">
        <v>2456</v>
      </c>
      <c r="BI202" s="124">
        <v>1970</v>
      </c>
      <c r="BJ202" s="124">
        <v>47</v>
      </c>
      <c r="BK202" s="124">
        <v>2288</v>
      </c>
      <c r="BL202" s="124">
        <v>1760</v>
      </c>
      <c r="BM202" s="124">
        <v>128</v>
      </c>
      <c r="BN202" s="121"/>
      <c r="BO202" s="124"/>
      <c r="BP202" s="124"/>
      <c r="BQ202" s="124"/>
      <c r="BR202" s="124"/>
      <c r="BS202" s="124"/>
      <c r="BT202" s="125"/>
      <c r="BU202" s="123"/>
      <c r="BV202" s="124"/>
      <c r="BW202" s="124"/>
      <c r="BX202" s="124"/>
      <c r="BY202" s="124"/>
      <c r="BZ202" s="124"/>
      <c r="CA202" s="124"/>
      <c r="CB202" s="121">
        <v>14</v>
      </c>
      <c r="CC202" s="124">
        <v>95</v>
      </c>
      <c r="CD202" s="124">
        <v>93</v>
      </c>
      <c r="CE202" s="124">
        <v>14</v>
      </c>
      <c r="CF202" s="48" t="s">
        <v>17</v>
      </c>
      <c r="CG202" s="124">
        <v>93</v>
      </c>
      <c r="CH202" s="125">
        <v>1</v>
      </c>
      <c r="CI202" s="123">
        <v>19</v>
      </c>
      <c r="CJ202" s="124">
        <v>246</v>
      </c>
      <c r="CK202" s="124">
        <v>583</v>
      </c>
      <c r="CL202" s="124">
        <v>23</v>
      </c>
      <c r="CM202" s="48" t="s">
        <v>17</v>
      </c>
      <c r="CN202" s="124">
        <v>633</v>
      </c>
      <c r="CO202" s="104">
        <v>15</v>
      </c>
      <c r="CP202" s="121">
        <v>21</v>
      </c>
      <c r="CQ202" s="124">
        <v>166</v>
      </c>
      <c r="CR202" s="124">
        <v>408</v>
      </c>
      <c r="CS202" s="124">
        <v>21</v>
      </c>
      <c r="CT202" s="48" t="s">
        <v>17</v>
      </c>
      <c r="CU202" s="124">
        <v>408</v>
      </c>
      <c r="CV202" s="104" t="s">
        <v>73</v>
      </c>
      <c r="CW202" s="115"/>
      <c r="CY202" s="202">
        <v>279</v>
      </c>
      <c r="CZ202" s="203">
        <v>2244</v>
      </c>
      <c r="DA202" s="204">
        <v>6767</v>
      </c>
      <c r="DB202" s="203">
        <v>258</v>
      </c>
      <c r="DC202" s="204">
        <v>2114</v>
      </c>
      <c r="DD202" s="204">
        <v>6311</v>
      </c>
      <c r="DE202" s="212">
        <v>683</v>
      </c>
      <c r="DF202" s="213"/>
    </row>
    <row r="203" spans="2:110" hidden="1" x14ac:dyDescent="0.15">
      <c r="B203" s="8"/>
      <c r="C203" s="9" t="s">
        <v>11</v>
      </c>
      <c r="D203" s="220">
        <f>+J203+Q203+AE203+CB203+CI203+CP203</f>
        <v>409</v>
      </c>
      <c r="E203" s="122">
        <f t="shared" ref="E203" si="382">+K203+R203+AF203+CC203+CJ203+CQ203</f>
        <v>9417</v>
      </c>
      <c r="F203" s="124">
        <f t="shared" ref="F203" si="383">+L203+S203+AG203+CD203+CK203+CR203</f>
        <v>11947</v>
      </c>
      <c r="G203" s="124">
        <f t="shared" ref="G203" si="384">+M203+T203+AH203+CE203+CL203+CS203</f>
        <v>401</v>
      </c>
      <c r="H203" s="124"/>
      <c r="I203" s="201">
        <f t="shared" ref="I203" si="385">+O203+V203+AJ203+CG203+CN203+CU203</f>
        <v>9928</v>
      </c>
      <c r="J203" s="172">
        <v>47</v>
      </c>
      <c r="K203" s="124">
        <v>551</v>
      </c>
      <c r="L203" s="124">
        <v>796</v>
      </c>
      <c r="M203" s="124">
        <v>47</v>
      </c>
      <c r="N203" s="124">
        <v>551</v>
      </c>
      <c r="O203" s="124">
        <v>796</v>
      </c>
      <c r="P203" s="104" t="s">
        <v>84</v>
      </c>
      <c r="Q203" s="121">
        <v>113</v>
      </c>
      <c r="R203" s="124">
        <v>1975</v>
      </c>
      <c r="S203" s="124">
        <v>2260</v>
      </c>
      <c r="T203" s="124">
        <v>108</v>
      </c>
      <c r="U203" s="124">
        <v>1718</v>
      </c>
      <c r="V203" s="124">
        <v>1798</v>
      </c>
      <c r="W203" s="125">
        <v>358</v>
      </c>
      <c r="X203" s="121">
        <v>76</v>
      </c>
      <c r="Y203" s="124">
        <v>1027</v>
      </c>
      <c r="Z203" s="124">
        <v>1006</v>
      </c>
      <c r="AA203" s="124">
        <v>76</v>
      </c>
      <c r="AB203" s="124">
        <v>919</v>
      </c>
      <c r="AC203" s="124">
        <v>804</v>
      </c>
      <c r="AD203" s="125">
        <v>295</v>
      </c>
      <c r="AE203" s="121">
        <v>195</v>
      </c>
      <c r="AF203" s="124">
        <v>6033</v>
      </c>
      <c r="AG203" s="124">
        <v>7135</v>
      </c>
      <c r="AH203" s="124">
        <v>194</v>
      </c>
      <c r="AI203" s="124">
        <v>4610</v>
      </c>
      <c r="AJ203" s="124">
        <v>5415</v>
      </c>
      <c r="AK203" s="125">
        <v>160</v>
      </c>
      <c r="AL203" s="121">
        <v>148</v>
      </c>
      <c r="AM203" s="124">
        <v>1486</v>
      </c>
      <c r="AN203" s="124">
        <v>2518</v>
      </c>
      <c r="AO203" s="124">
        <v>146</v>
      </c>
      <c r="AP203" s="124">
        <v>1486</v>
      </c>
      <c r="AQ203" s="124">
        <v>2538</v>
      </c>
      <c r="AR203" s="125">
        <v>141</v>
      </c>
      <c r="AS203" s="121">
        <v>40</v>
      </c>
      <c r="AT203" s="124">
        <v>1614</v>
      </c>
      <c r="AU203" s="124">
        <v>1454</v>
      </c>
      <c r="AV203" s="124">
        <v>44</v>
      </c>
      <c r="AW203" s="124">
        <v>1770</v>
      </c>
      <c r="AX203" s="124">
        <v>1607</v>
      </c>
      <c r="AY203" s="125">
        <v>15</v>
      </c>
      <c r="AZ203" s="121">
        <v>7</v>
      </c>
      <c r="BA203" s="124">
        <v>2933</v>
      </c>
      <c r="BB203" s="124">
        <v>3163</v>
      </c>
      <c r="BC203" s="124">
        <v>4</v>
      </c>
      <c r="BD203" s="124">
        <v>1354</v>
      </c>
      <c r="BE203" s="124">
        <v>1270</v>
      </c>
      <c r="BF203" s="104">
        <v>4</v>
      </c>
      <c r="BG203" s="121">
        <v>43</v>
      </c>
      <c r="BH203" s="124">
        <v>1654</v>
      </c>
      <c r="BI203" s="124">
        <v>1295</v>
      </c>
      <c r="BJ203" s="124">
        <v>42</v>
      </c>
      <c r="BK203" s="124">
        <v>1663</v>
      </c>
      <c r="BL203" s="124">
        <v>1319</v>
      </c>
      <c r="BM203" s="124">
        <v>129</v>
      </c>
      <c r="BN203" s="121"/>
      <c r="BO203" s="124"/>
      <c r="BP203" s="124"/>
      <c r="BQ203" s="124"/>
      <c r="BR203" s="124"/>
      <c r="BS203" s="124"/>
      <c r="BT203" s="125"/>
      <c r="BU203" s="123"/>
      <c r="BV203" s="124"/>
      <c r="BW203" s="124"/>
      <c r="BX203" s="124"/>
      <c r="BY203" s="124"/>
      <c r="BZ203" s="124"/>
      <c r="CA203" s="124"/>
      <c r="CB203" s="121">
        <v>12</v>
      </c>
      <c r="CC203" s="124">
        <v>119</v>
      </c>
      <c r="CD203" s="124">
        <v>122</v>
      </c>
      <c r="CE203" s="124">
        <v>12</v>
      </c>
      <c r="CF203" s="48" t="s">
        <v>17</v>
      </c>
      <c r="CG203" s="124">
        <v>150</v>
      </c>
      <c r="CH203" s="104">
        <v>1</v>
      </c>
      <c r="CI203" s="123">
        <v>20</v>
      </c>
      <c r="CJ203" s="124">
        <v>453</v>
      </c>
      <c r="CK203" s="124">
        <v>1004</v>
      </c>
      <c r="CL203" s="124">
        <v>18</v>
      </c>
      <c r="CM203" s="48" t="s">
        <v>17</v>
      </c>
      <c r="CN203" s="124">
        <v>1139</v>
      </c>
      <c r="CO203" s="125">
        <v>17</v>
      </c>
      <c r="CP203" s="121">
        <v>22</v>
      </c>
      <c r="CQ203" s="124">
        <v>286</v>
      </c>
      <c r="CR203" s="124">
        <v>630</v>
      </c>
      <c r="CS203" s="124">
        <v>22</v>
      </c>
      <c r="CT203" s="48" t="s">
        <v>17</v>
      </c>
      <c r="CU203" s="124">
        <v>630</v>
      </c>
      <c r="CV203" s="104" t="s">
        <v>73</v>
      </c>
      <c r="CW203" s="115"/>
      <c r="CX203" s="115"/>
      <c r="CY203" s="176">
        <v>301</v>
      </c>
      <c r="CZ203" s="124">
        <v>2180</v>
      </c>
      <c r="DA203" s="124">
        <v>6411</v>
      </c>
      <c r="DB203" s="124">
        <v>295</v>
      </c>
      <c r="DC203" s="48">
        <v>2079</v>
      </c>
      <c r="DD203" s="124">
        <v>6223</v>
      </c>
      <c r="DE203" s="46">
        <v>689</v>
      </c>
      <c r="DF203" s="213"/>
    </row>
    <row r="204" spans="2:110" ht="15" thickTop="1" x14ac:dyDescent="0.15">
      <c r="B204" s="95" t="s">
        <v>81</v>
      </c>
      <c r="C204" s="96" t="s">
        <v>35</v>
      </c>
      <c r="D204" s="114">
        <f>SUM(D192:D203)</f>
        <v>5054</v>
      </c>
      <c r="E204" s="108">
        <f>SUM(E192:E203)</f>
        <v>109825</v>
      </c>
      <c r="F204" s="108">
        <f>SUM(F192:F203)</f>
        <v>129882</v>
      </c>
      <c r="G204" s="108">
        <f>SUM(G192:G203)</f>
        <v>4927</v>
      </c>
      <c r="H204" s="108"/>
      <c r="I204" s="110">
        <f>SUM(I192:I203)</f>
        <v>127074</v>
      </c>
      <c r="J204" s="114">
        <f>SUM(J192:J203)</f>
        <v>658</v>
      </c>
      <c r="K204" s="108">
        <f t="shared" ref="K204:O204" si="386">SUM(K192:K203)</f>
        <v>6594</v>
      </c>
      <c r="L204" s="108">
        <f t="shared" si="386"/>
        <v>9084</v>
      </c>
      <c r="M204" s="108">
        <f t="shared" si="386"/>
        <v>643</v>
      </c>
      <c r="N204" s="108">
        <f t="shared" si="386"/>
        <v>6121</v>
      </c>
      <c r="O204" s="108">
        <f t="shared" si="386"/>
        <v>8205</v>
      </c>
      <c r="P204" s="110"/>
      <c r="Q204" s="114">
        <f t="shared" ref="Q204:V204" si="387">SUM(Q192:Q203)</f>
        <v>1438</v>
      </c>
      <c r="R204" s="108">
        <f t="shared" si="387"/>
        <v>21244</v>
      </c>
      <c r="S204" s="108">
        <f t="shared" si="387"/>
        <v>22024</v>
      </c>
      <c r="T204" s="108">
        <f t="shared" si="387"/>
        <v>1374</v>
      </c>
      <c r="U204" s="108">
        <f t="shared" si="387"/>
        <v>20819</v>
      </c>
      <c r="V204" s="108">
        <f t="shared" si="387"/>
        <v>21212</v>
      </c>
      <c r="W204" s="110"/>
      <c r="X204" s="114">
        <f t="shared" ref="X204:AC204" si="388">SUM(X192:X203)</f>
        <v>1015</v>
      </c>
      <c r="Y204" s="108">
        <f t="shared" si="388"/>
        <v>11474</v>
      </c>
      <c r="Z204" s="108">
        <f t="shared" si="388"/>
        <v>10391</v>
      </c>
      <c r="AA204" s="108">
        <f t="shared" si="388"/>
        <v>952</v>
      </c>
      <c r="AB204" s="108">
        <f t="shared" si="388"/>
        <v>11024</v>
      </c>
      <c r="AC204" s="108">
        <f t="shared" si="388"/>
        <v>9588</v>
      </c>
      <c r="AD204" s="110"/>
      <c r="AE204" s="114">
        <f t="shared" ref="AE204:AJ204" si="389">SUM(AE192:AE203)</f>
        <v>2376</v>
      </c>
      <c r="AF204" s="108">
        <f t="shared" si="389"/>
        <v>74001</v>
      </c>
      <c r="AG204" s="108">
        <f t="shared" si="389"/>
        <v>83403</v>
      </c>
      <c r="AH204" s="108">
        <f t="shared" si="389"/>
        <v>2327</v>
      </c>
      <c r="AI204" s="108">
        <f t="shared" si="389"/>
        <v>71519</v>
      </c>
      <c r="AJ204" s="108">
        <f t="shared" si="389"/>
        <v>80918</v>
      </c>
      <c r="AK204" s="154"/>
      <c r="AL204" s="106">
        <f t="shared" ref="AL204:AQ204" si="390">SUM(AL192:AL203)</f>
        <v>1805</v>
      </c>
      <c r="AM204" s="108">
        <f t="shared" si="390"/>
        <v>17694</v>
      </c>
      <c r="AN204" s="108">
        <f t="shared" si="390"/>
        <v>28772</v>
      </c>
      <c r="AO204" s="108">
        <f t="shared" si="390"/>
        <v>1759</v>
      </c>
      <c r="AP204" s="108">
        <f t="shared" si="390"/>
        <v>17055</v>
      </c>
      <c r="AQ204" s="108">
        <f t="shared" si="390"/>
        <v>28303</v>
      </c>
      <c r="AR204" s="110"/>
      <c r="AS204" s="114">
        <f t="shared" ref="AS204:AX204" si="391">SUM(AS192:AS203)</f>
        <v>474</v>
      </c>
      <c r="AT204" s="108">
        <f t="shared" si="391"/>
        <v>20784</v>
      </c>
      <c r="AU204" s="108">
        <f t="shared" si="391"/>
        <v>21657</v>
      </c>
      <c r="AV204" s="108">
        <f t="shared" si="391"/>
        <v>474</v>
      </c>
      <c r="AW204" s="108">
        <f t="shared" si="391"/>
        <v>20720</v>
      </c>
      <c r="AX204" s="108">
        <f t="shared" si="391"/>
        <v>21744</v>
      </c>
      <c r="AY204" s="110"/>
      <c r="AZ204" s="114">
        <f t="shared" ref="AZ204:BE204" si="392">SUM(AZ192:AZ203)</f>
        <v>97</v>
      </c>
      <c r="BA204" s="108">
        <f t="shared" si="392"/>
        <v>35523</v>
      </c>
      <c r="BB204" s="108">
        <f t="shared" si="392"/>
        <v>32974</v>
      </c>
      <c r="BC204" s="108">
        <f t="shared" si="392"/>
        <v>94</v>
      </c>
      <c r="BD204" s="108">
        <f t="shared" si="392"/>
        <v>33744</v>
      </c>
      <c r="BE204" s="108">
        <f t="shared" si="392"/>
        <v>30871</v>
      </c>
      <c r="BF204" s="110"/>
      <c r="BG204" s="114">
        <f t="shared" ref="BG204:BL204" si="393">SUM(BG192:BG203)</f>
        <v>585</v>
      </c>
      <c r="BH204" s="108">
        <f t="shared" si="393"/>
        <v>27259</v>
      </c>
      <c r="BI204" s="108">
        <f t="shared" si="393"/>
        <v>22888</v>
      </c>
      <c r="BJ204" s="108">
        <f t="shared" si="393"/>
        <v>546</v>
      </c>
      <c r="BK204" s="108">
        <f t="shared" si="393"/>
        <v>26646</v>
      </c>
      <c r="BL204" s="108">
        <f t="shared" si="393"/>
        <v>22324</v>
      </c>
      <c r="BM204" s="110"/>
      <c r="BN204" s="106">
        <f t="shared" ref="BN204:CG204" si="394">SUM(BN192:BN203)</f>
        <v>0</v>
      </c>
      <c r="BO204" s="106">
        <f t="shared" si="394"/>
        <v>0</v>
      </c>
      <c r="BP204" s="106">
        <f t="shared" si="394"/>
        <v>0</v>
      </c>
      <c r="BQ204" s="106">
        <f t="shared" si="394"/>
        <v>0</v>
      </c>
      <c r="BR204" s="106">
        <f t="shared" si="394"/>
        <v>0</v>
      </c>
      <c r="BS204" s="106">
        <f t="shared" si="394"/>
        <v>0</v>
      </c>
      <c r="BT204" s="106">
        <f t="shared" si="394"/>
        <v>0</v>
      </c>
      <c r="BU204" s="106">
        <f t="shared" si="394"/>
        <v>0</v>
      </c>
      <c r="BV204" s="106">
        <f t="shared" si="394"/>
        <v>0</v>
      </c>
      <c r="BW204" s="106">
        <f t="shared" si="394"/>
        <v>0</v>
      </c>
      <c r="BX204" s="106">
        <f t="shared" si="394"/>
        <v>0</v>
      </c>
      <c r="BY204" s="106">
        <f t="shared" si="394"/>
        <v>0</v>
      </c>
      <c r="BZ204" s="106">
        <f t="shared" si="394"/>
        <v>0</v>
      </c>
      <c r="CA204" s="106">
        <f t="shared" si="394"/>
        <v>0</v>
      </c>
      <c r="CB204" s="114">
        <f t="shared" si="394"/>
        <v>142</v>
      </c>
      <c r="CC204" s="108">
        <f t="shared" si="394"/>
        <v>1743</v>
      </c>
      <c r="CD204" s="108">
        <f t="shared" si="394"/>
        <v>1719</v>
      </c>
      <c r="CE204" s="108">
        <f t="shared" si="394"/>
        <v>142</v>
      </c>
      <c r="CF204" s="108">
        <f t="shared" si="394"/>
        <v>0</v>
      </c>
      <c r="CG204" s="108">
        <f t="shared" si="394"/>
        <v>1869</v>
      </c>
      <c r="CH204" s="110"/>
      <c r="CI204" s="114">
        <f t="shared" ref="CI204:CN204" si="395">SUM(CI192:CI203)</f>
        <v>213</v>
      </c>
      <c r="CJ204" s="107">
        <f t="shared" si="395"/>
        <v>3775</v>
      </c>
      <c r="CK204" s="107">
        <f t="shared" si="395"/>
        <v>8481</v>
      </c>
      <c r="CL204" s="107">
        <f t="shared" si="395"/>
        <v>214</v>
      </c>
      <c r="CM204" s="107">
        <f t="shared" si="395"/>
        <v>0</v>
      </c>
      <c r="CN204" s="107">
        <f t="shared" si="395"/>
        <v>9699</v>
      </c>
      <c r="CO204" s="110"/>
      <c r="CP204" s="114">
        <f t="shared" ref="CP204:CU204" si="396">SUM(CP192:CP203)</f>
        <v>227</v>
      </c>
      <c r="CQ204" s="108">
        <f t="shared" si="396"/>
        <v>2468</v>
      </c>
      <c r="CR204" s="108">
        <f t="shared" si="396"/>
        <v>5171</v>
      </c>
      <c r="CS204" s="108">
        <f t="shared" si="396"/>
        <v>227</v>
      </c>
      <c r="CT204" s="108">
        <f t="shared" si="396"/>
        <v>0</v>
      </c>
      <c r="CU204" s="154">
        <f t="shared" si="396"/>
        <v>5171</v>
      </c>
      <c r="CV204" s="113"/>
      <c r="CW204" s="115"/>
      <c r="CX204" s="115"/>
      <c r="CY204" s="179">
        <f>SUM(CY192:CY203)</f>
        <v>3686</v>
      </c>
      <c r="CZ204" s="234">
        <f t="shared" ref="CZ204:DD204" si="397">SUM(CZ192:CZ203)</f>
        <v>24858</v>
      </c>
      <c r="DA204" s="234">
        <f t="shared" si="397"/>
        <v>81146</v>
      </c>
      <c r="DB204" s="234">
        <f t="shared" si="397"/>
        <v>3529</v>
      </c>
      <c r="DC204" s="234">
        <f>SUM(DC192:DC203)</f>
        <v>24173</v>
      </c>
      <c r="DD204" s="235">
        <f t="shared" si="397"/>
        <v>78604</v>
      </c>
      <c r="DE204" s="109"/>
      <c r="DF204" s="213"/>
    </row>
    <row r="205" spans="2:110" ht="15" thickBot="1" x14ac:dyDescent="0.2">
      <c r="B205" s="140" t="s">
        <v>39</v>
      </c>
      <c r="C205" s="141"/>
      <c r="D205" s="136">
        <f>D204/SUM(D178:D189)-1</f>
        <v>-5.6913603284194814E-2</v>
      </c>
      <c r="E205" s="135">
        <f t="shared" ref="E205:G205" si="398">E204/SUM(E178:E189)-1</f>
        <v>-0.10958959640673893</v>
      </c>
      <c r="F205" s="135">
        <f>F204/SUM(F178:F189)-1</f>
        <v>-0.11737363578292126</v>
      </c>
      <c r="G205" s="137">
        <f t="shared" si="398"/>
        <v>-8.6238872403560873E-2</v>
      </c>
      <c r="H205" s="135"/>
      <c r="I205" s="137">
        <f>I204/SUM(I178:I189)-1</f>
        <v>-0.15338747609878944</v>
      </c>
      <c r="J205" s="151">
        <f t="shared" ref="J205:O205" si="399">J204/SUM(J178:J189)-1</f>
        <v>-4.081632653061229E-2</v>
      </c>
      <c r="K205" s="135">
        <f t="shared" si="399"/>
        <v>1.7278617710583255E-2</v>
      </c>
      <c r="L205" s="135">
        <f t="shared" si="399"/>
        <v>-0.20378648435445701</v>
      </c>
      <c r="M205" s="135">
        <f t="shared" si="399"/>
        <v>-3.1626506024096335E-2</v>
      </c>
      <c r="N205" s="135">
        <f t="shared" si="399"/>
        <v>-1.6074586079408482E-2</v>
      </c>
      <c r="O205" s="135">
        <f t="shared" si="399"/>
        <v>-0.2457946502435886</v>
      </c>
      <c r="P205" s="137"/>
      <c r="Q205" s="136">
        <f>Q204/SUM(Q178:Q189)-1</f>
        <v>-0.11507692307692308</v>
      </c>
      <c r="R205" s="135">
        <f t="shared" ref="R205:CC205" si="400">R204/SUM(R178:R189)-1</f>
        <v>-9.5999999999999974E-2</v>
      </c>
      <c r="S205" s="135">
        <f t="shared" si="400"/>
        <v>-4.7981326186565254E-2</v>
      </c>
      <c r="T205" s="135">
        <f t="shared" si="400"/>
        <v>-0.17228915662650601</v>
      </c>
      <c r="U205" s="135">
        <f t="shared" si="400"/>
        <v>-0.10293864184763879</v>
      </c>
      <c r="V205" s="135">
        <f t="shared" si="400"/>
        <v>-6.9077503730360701E-2</v>
      </c>
      <c r="W205" s="137"/>
      <c r="X205" s="136">
        <f t="shared" si="400"/>
        <v>-0.13099315068493156</v>
      </c>
      <c r="Y205" s="135">
        <f t="shared" si="400"/>
        <v>-0.14792811525323035</v>
      </c>
      <c r="Z205" s="135">
        <f t="shared" si="400"/>
        <v>-5.5535357207780356E-2</v>
      </c>
      <c r="AA205" s="135">
        <f t="shared" si="400"/>
        <v>-0.19594594594594594</v>
      </c>
      <c r="AB205" s="135">
        <f t="shared" si="400"/>
        <v>-0.18515780915071334</v>
      </c>
      <c r="AC205" s="135">
        <f t="shared" si="400"/>
        <v>-0.11720836018782799</v>
      </c>
      <c r="AD205" s="137"/>
      <c r="AE205" s="136">
        <f t="shared" si="400"/>
        <v>-1.3289036544850474E-2</v>
      </c>
      <c r="AF205" s="135">
        <f t="shared" si="400"/>
        <v>-9.6821832206410052E-2</v>
      </c>
      <c r="AG205" s="135">
        <f t="shared" si="400"/>
        <v>-7.7012460990239284E-2</v>
      </c>
      <c r="AH205" s="135">
        <f t="shared" si="400"/>
        <v>-4.3567612001644052E-2</v>
      </c>
      <c r="AI205" s="135">
        <f t="shared" si="400"/>
        <v>-0.14632719807109262</v>
      </c>
      <c r="AJ205" s="135">
        <f t="shared" si="400"/>
        <v>-0.12952085888250608</v>
      </c>
      <c r="AK205" s="137"/>
      <c r="AL205" s="136">
        <f t="shared" si="400"/>
        <v>-4.4467972472207462E-2</v>
      </c>
      <c r="AM205" s="135">
        <f t="shared" si="400"/>
        <v>-0.11405968355697982</v>
      </c>
      <c r="AN205" s="135">
        <f t="shared" si="400"/>
        <v>-1.3711778417660803E-2</v>
      </c>
      <c r="AO205" s="135">
        <f t="shared" si="400"/>
        <v>-8.2898852971845627E-2</v>
      </c>
      <c r="AP205" s="135">
        <f t="shared" si="400"/>
        <v>-0.16617776474039303</v>
      </c>
      <c r="AQ205" s="135">
        <f t="shared" si="400"/>
        <v>-4.8638655462184821E-2</v>
      </c>
      <c r="AR205" s="137"/>
      <c r="AS205" s="136">
        <f t="shared" si="400"/>
        <v>0.18500000000000005</v>
      </c>
      <c r="AT205" s="135">
        <f t="shared" si="400"/>
        <v>6.1816695616634387E-2</v>
      </c>
      <c r="AU205" s="135">
        <f t="shared" si="400"/>
        <v>1.7577131227162202E-3</v>
      </c>
      <c r="AV205" s="135">
        <f t="shared" si="400"/>
        <v>0.19999999999999996</v>
      </c>
      <c r="AW205" s="135">
        <f t="shared" si="400"/>
        <v>6.321839080459779E-2</v>
      </c>
      <c r="AX205" s="135">
        <f t="shared" si="400"/>
        <v>9.5176192023771478E-3</v>
      </c>
      <c r="AY205" s="137"/>
      <c r="AZ205" s="136">
        <f t="shared" si="400"/>
        <v>-0.18487394957983194</v>
      </c>
      <c r="BA205" s="135">
        <f t="shared" si="400"/>
        <v>-0.16195621402283666</v>
      </c>
      <c r="BB205" s="135">
        <f t="shared" si="400"/>
        <v>-0.16671299689166308</v>
      </c>
      <c r="BC205" s="135">
        <f t="shared" si="400"/>
        <v>-0.21666666666666667</v>
      </c>
      <c r="BD205" s="135">
        <f t="shared" si="400"/>
        <v>-0.23022173555981384</v>
      </c>
      <c r="BE205" s="135">
        <f t="shared" si="400"/>
        <v>-0.25913748830065519</v>
      </c>
      <c r="BF205" s="137"/>
      <c r="BG205" s="136">
        <f t="shared" si="400"/>
        <v>3.4305317324185847E-3</v>
      </c>
      <c r="BH205" s="135">
        <f t="shared" si="400"/>
        <v>0.19635725257845071</v>
      </c>
      <c r="BI205" s="135">
        <f t="shared" si="400"/>
        <v>0.14160307247244242</v>
      </c>
      <c r="BJ205" s="135">
        <f t="shared" si="400"/>
        <v>-0.11507293354943271</v>
      </c>
      <c r="BK205" s="135">
        <f t="shared" si="400"/>
        <v>0.14385061171925306</v>
      </c>
      <c r="BL205" s="135">
        <f t="shared" si="400"/>
        <v>8.1117729672139038E-2</v>
      </c>
      <c r="BM205" s="137"/>
      <c r="BN205" s="136" t="e">
        <f t="shared" si="400"/>
        <v>#DIV/0!</v>
      </c>
      <c r="BO205" s="136" t="e">
        <f t="shared" si="400"/>
        <v>#DIV/0!</v>
      </c>
      <c r="BP205" s="136" t="e">
        <f t="shared" si="400"/>
        <v>#DIV/0!</v>
      </c>
      <c r="BQ205" s="136" t="e">
        <f t="shared" si="400"/>
        <v>#DIV/0!</v>
      </c>
      <c r="BR205" s="136" t="e">
        <f t="shared" si="400"/>
        <v>#DIV/0!</v>
      </c>
      <c r="BS205" s="136" t="e">
        <f t="shared" si="400"/>
        <v>#DIV/0!</v>
      </c>
      <c r="BT205" s="136" t="e">
        <f t="shared" si="400"/>
        <v>#DIV/0!</v>
      </c>
      <c r="BU205" s="136" t="e">
        <f t="shared" si="400"/>
        <v>#DIV/0!</v>
      </c>
      <c r="BV205" s="136" t="e">
        <f t="shared" si="400"/>
        <v>#DIV/0!</v>
      </c>
      <c r="BW205" s="136" t="e">
        <f t="shared" si="400"/>
        <v>#DIV/0!</v>
      </c>
      <c r="BX205" s="136" t="e">
        <f t="shared" si="400"/>
        <v>#DIV/0!</v>
      </c>
      <c r="BY205" s="136" t="e">
        <f t="shared" si="400"/>
        <v>#DIV/0!</v>
      </c>
      <c r="BZ205" s="136" t="e">
        <f t="shared" si="400"/>
        <v>#DIV/0!</v>
      </c>
      <c r="CA205" s="136" t="e">
        <f t="shared" si="400"/>
        <v>#DIV/0!</v>
      </c>
      <c r="CB205" s="136">
        <f t="shared" si="400"/>
        <v>-9.5541401273885329E-2</v>
      </c>
      <c r="CC205" s="135">
        <f t="shared" si="400"/>
        <v>-0.34938409854423291</v>
      </c>
      <c r="CD205" s="135">
        <f t="shared" ref="CD205:CU205" si="401">CD204/SUM(CD178:CD189)-1</f>
        <v>-0.5430622009569378</v>
      </c>
      <c r="CE205" s="135">
        <f t="shared" si="401"/>
        <v>-9.5541401273885329E-2</v>
      </c>
      <c r="CF205" s="137"/>
      <c r="CG205" s="135">
        <f t="shared" si="401"/>
        <v>-0.52515243902439024</v>
      </c>
      <c r="CH205" s="137"/>
      <c r="CI205" s="136">
        <f t="shared" si="401"/>
        <v>2.8985507246376718E-2</v>
      </c>
      <c r="CJ205" s="135">
        <f t="shared" si="401"/>
        <v>-0.27109480594709401</v>
      </c>
      <c r="CK205" s="135">
        <f t="shared" si="401"/>
        <v>-0.27432189612389835</v>
      </c>
      <c r="CL205" s="135">
        <f t="shared" si="401"/>
        <v>5.9405940594059459E-2</v>
      </c>
      <c r="CM205" s="135"/>
      <c r="CN205" s="135">
        <f t="shared" si="401"/>
        <v>-0.23857748469147433</v>
      </c>
      <c r="CO205" s="137"/>
      <c r="CP205" s="136">
        <f t="shared" si="401"/>
        <v>-0.17753623188405798</v>
      </c>
      <c r="CQ205" s="135">
        <f t="shared" si="401"/>
        <v>-0.30829596412556048</v>
      </c>
      <c r="CR205" s="135">
        <f t="shared" si="401"/>
        <v>-0.23955882352941171</v>
      </c>
      <c r="CS205" s="135">
        <f t="shared" si="401"/>
        <v>-0.17753623188405798</v>
      </c>
      <c r="CT205" s="135"/>
      <c r="CU205" s="137">
        <f t="shared" si="401"/>
        <v>-0.23955882352941171</v>
      </c>
      <c r="CV205" s="138"/>
      <c r="CW205" s="243"/>
      <c r="CX205" s="244"/>
      <c r="CY205" s="137">
        <f>CY204/SUM(CY178:CY189)-1</f>
        <v>-0.11073582629674306</v>
      </c>
      <c r="CZ205" s="135">
        <f t="shared" ref="CZ205:DD205" si="402">CZ204/SUM(CZ178:CZ189)-1</f>
        <v>-0.20114406915833793</v>
      </c>
      <c r="DA205" s="135">
        <f t="shared" si="402"/>
        <v>-0.12260366545926371</v>
      </c>
      <c r="DB205" s="135">
        <f t="shared" si="402"/>
        <v>-0.19977324263038554</v>
      </c>
      <c r="DC205" s="135">
        <f t="shared" si="402"/>
        <v>-0.26934469834361019</v>
      </c>
      <c r="DD205" s="135">
        <f t="shared" si="402"/>
        <v>-0.20138176276352548</v>
      </c>
      <c r="DE205" s="138"/>
      <c r="DF205" s="213"/>
    </row>
    <row r="206" spans="2:110" ht="15" hidden="1" thickTop="1" x14ac:dyDescent="0.15">
      <c r="B206" s="6" t="s">
        <v>85</v>
      </c>
      <c r="C206" s="7" t="s">
        <v>0</v>
      </c>
      <c r="D206" s="121">
        <f t="shared" ref="D206" si="403">+J206+Q206+AE206+CB206+CI206+CP206</f>
        <v>413</v>
      </c>
      <c r="E206" s="122">
        <f t="shared" ref="E206" si="404">+K206+R206+AF206+CC206+CJ206+CQ206</f>
        <v>9882</v>
      </c>
      <c r="F206" s="124">
        <f t="shared" ref="F206" si="405">+L206+S206+AG206+CD206+CK206+CR206</f>
        <v>10484</v>
      </c>
      <c r="G206" s="124">
        <f t="shared" ref="G206" si="406">+M206+T206+AH206+CE206+CL206+CS206</f>
        <v>377</v>
      </c>
      <c r="H206" s="124"/>
      <c r="I206" s="125">
        <f t="shared" ref="I206" si="407">+O206+V206+AJ206+CG206+CN206+CU206</f>
        <v>12625</v>
      </c>
      <c r="J206" s="118">
        <v>62</v>
      </c>
      <c r="K206" s="119">
        <v>708</v>
      </c>
      <c r="L206" s="119">
        <v>1193</v>
      </c>
      <c r="M206" s="119">
        <v>62</v>
      </c>
      <c r="N206" s="119">
        <v>708</v>
      </c>
      <c r="O206" s="119">
        <v>1193</v>
      </c>
      <c r="P206" s="245" t="s">
        <v>89</v>
      </c>
      <c r="Q206" s="116">
        <v>121</v>
      </c>
      <c r="R206" s="119">
        <v>1347</v>
      </c>
      <c r="S206" s="119">
        <v>1445</v>
      </c>
      <c r="T206" s="119">
        <v>103</v>
      </c>
      <c r="U206" s="119">
        <v>1300</v>
      </c>
      <c r="V206" s="119">
        <v>1616</v>
      </c>
      <c r="W206" s="120">
        <v>377</v>
      </c>
      <c r="X206" s="116">
        <v>77</v>
      </c>
      <c r="Y206" s="119">
        <v>946</v>
      </c>
      <c r="Z206" s="119">
        <v>771</v>
      </c>
      <c r="AA206" s="119">
        <v>65</v>
      </c>
      <c r="AB206" s="119">
        <v>856</v>
      </c>
      <c r="AC206" s="119">
        <v>917</v>
      </c>
      <c r="AD206" s="120">
        <v>307</v>
      </c>
      <c r="AE206" s="116">
        <v>183</v>
      </c>
      <c r="AF206" s="119">
        <v>7262</v>
      </c>
      <c r="AG206" s="119">
        <v>6992</v>
      </c>
      <c r="AH206" s="119">
        <v>171</v>
      </c>
      <c r="AI206" s="119">
        <v>7532</v>
      </c>
      <c r="AJ206" s="119">
        <v>9028</v>
      </c>
      <c r="AK206" s="120">
        <v>172</v>
      </c>
      <c r="AL206" s="116">
        <v>130</v>
      </c>
      <c r="AM206" s="119">
        <v>1227</v>
      </c>
      <c r="AN206" s="119">
        <v>1926</v>
      </c>
      <c r="AO206" s="119">
        <v>118</v>
      </c>
      <c r="AP206" s="119">
        <v>1067</v>
      </c>
      <c r="AQ206" s="119">
        <v>1761</v>
      </c>
      <c r="AR206" s="120">
        <v>153</v>
      </c>
      <c r="AS206" s="116">
        <v>42</v>
      </c>
      <c r="AT206" s="119">
        <v>1771</v>
      </c>
      <c r="AU206" s="119">
        <v>1581</v>
      </c>
      <c r="AV206" s="119">
        <v>42</v>
      </c>
      <c r="AW206" s="119">
        <v>1788</v>
      </c>
      <c r="AX206" s="119">
        <v>1611</v>
      </c>
      <c r="AY206" s="120">
        <v>15</v>
      </c>
      <c r="AZ206" s="116">
        <v>11</v>
      </c>
      <c r="BA206" s="119">
        <v>4264</v>
      </c>
      <c r="BB206" s="119">
        <v>3485</v>
      </c>
      <c r="BC206" s="119">
        <v>11</v>
      </c>
      <c r="BD206" s="119">
        <v>4677</v>
      </c>
      <c r="BE206" s="119">
        <v>5656</v>
      </c>
      <c r="BF206" s="104">
        <v>4</v>
      </c>
      <c r="BG206" s="116">
        <v>44</v>
      </c>
      <c r="BH206" s="119">
        <v>1646</v>
      </c>
      <c r="BI206" s="119">
        <v>1260</v>
      </c>
      <c r="BJ206" s="119">
        <v>37</v>
      </c>
      <c r="BK206" s="119">
        <v>1508</v>
      </c>
      <c r="BL206" s="119">
        <v>1111</v>
      </c>
      <c r="BM206" s="119">
        <v>136</v>
      </c>
      <c r="BN206" s="116"/>
      <c r="BO206" s="119"/>
      <c r="BP206" s="119"/>
      <c r="BQ206" s="119"/>
      <c r="BR206" s="119"/>
      <c r="BS206" s="119"/>
      <c r="BT206" s="120"/>
      <c r="BU206" s="118"/>
      <c r="BV206" s="119"/>
      <c r="BW206" s="119"/>
      <c r="BX206" s="119"/>
      <c r="BY206" s="119"/>
      <c r="BZ206" s="119"/>
      <c r="CA206" s="119"/>
      <c r="CB206" s="116">
        <v>11</v>
      </c>
      <c r="CC206" s="119">
        <v>96</v>
      </c>
      <c r="CD206" s="119">
        <v>125</v>
      </c>
      <c r="CE206" s="119">
        <v>11</v>
      </c>
      <c r="CF206" s="246" t="s">
        <v>17</v>
      </c>
      <c r="CG206" s="119">
        <v>143</v>
      </c>
      <c r="CH206" s="120">
        <v>1</v>
      </c>
      <c r="CI206" s="118">
        <v>17</v>
      </c>
      <c r="CJ206" s="119">
        <v>348</v>
      </c>
      <c r="CK206" s="119">
        <v>442</v>
      </c>
      <c r="CL206" s="119">
        <v>11</v>
      </c>
      <c r="CM206" s="240" t="s">
        <v>17</v>
      </c>
      <c r="CN206" s="119">
        <v>358</v>
      </c>
      <c r="CO206" s="45">
        <v>23</v>
      </c>
      <c r="CP206" s="116">
        <v>19</v>
      </c>
      <c r="CQ206" s="119">
        <v>121</v>
      </c>
      <c r="CR206" s="119">
        <v>287</v>
      </c>
      <c r="CS206" s="119">
        <v>19</v>
      </c>
      <c r="CT206" s="240" t="s">
        <v>17</v>
      </c>
      <c r="CU206" s="119">
        <v>287</v>
      </c>
      <c r="CV206" s="134" t="s">
        <v>73</v>
      </c>
      <c r="CW206" s="115"/>
      <c r="CX206" s="115"/>
      <c r="CY206" s="175">
        <v>302</v>
      </c>
      <c r="CZ206" s="117">
        <v>2127</v>
      </c>
      <c r="DA206" s="119">
        <v>6593</v>
      </c>
      <c r="DB206" s="119">
        <v>288</v>
      </c>
      <c r="DC206" s="48">
        <v>1943</v>
      </c>
      <c r="DD206" s="119">
        <v>6002</v>
      </c>
      <c r="DE206" s="46">
        <v>706</v>
      </c>
      <c r="DF206" s="213"/>
    </row>
    <row r="207" spans="2:110" hidden="1" x14ac:dyDescent="0.15">
      <c r="B207" s="8"/>
      <c r="C207" s="9" t="s">
        <v>1</v>
      </c>
      <c r="D207" s="121">
        <f t="shared" ref="D207:G208" si="408">+J207+Q207+AE207+CB207+CI207+CP207</f>
        <v>418</v>
      </c>
      <c r="E207" s="122">
        <f t="shared" si="408"/>
        <v>10068</v>
      </c>
      <c r="F207" s="124">
        <f t="shared" si="408"/>
        <v>11504</v>
      </c>
      <c r="G207" s="124">
        <f t="shared" si="408"/>
        <v>440</v>
      </c>
      <c r="H207" s="124"/>
      <c r="I207" s="125">
        <f t="shared" ref="I207:I212" si="409">+O207+V207+AJ207+CG207+CN207+CU207</f>
        <v>10908</v>
      </c>
      <c r="J207" s="124">
        <v>73</v>
      </c>
      <c r="K207" s="124">
        <v>545</v>
      </c>
      <c r="L207" s="124">
        <v>565</v>
      </c>
      <c r="M207" s="122">
        <v>73</v>
      </c>
      <c r="N207" s="124">
        <v>545</v>
      </c>
      <c r="O207" s="124">
        <v>565</v>
      </c>
      <c r="P207" s="104" t="s">
        <v>17</v>
      </c>
      <c r="Q207" s="121">
        <v>113</v>
      </c>
      <c r="R207" s="124">
        <v>1481</v>
      </c>
      <c r="S207" s="124">
        <v>1402</v>
      </c>
      <c r="T207" s="124">
        <v>111</v>
      </c>
      <c r="U207" s="124">
        <v>1484</v>
      </c>
      <c r="V207" s="124">
        <v>1485</v>
      </c>
      <c r="W207" s="125">
        <v>380</v>
      </c>
      <c r="X207" s="121">
        <v>73</v>
      </c>
      <c r="Y207" s="124">
        <v>883</v>
      </c>
      <c r="Z207" s="124">
        <v>729</v>
      </c>
      <c r="AA207" s="124">
        <v>70</v>
      </c>
      <c r="AB207" s="124">
        <v>848</v>
      </c>
      <c r="AC207" s="124">
        <v>720</v>
      </c>
      <c r="AD207" s="125">
        <v>310</v>
      </c>
      <c r="AE207" s="121">
        <v>185</v>
      </c>
      <c r="AF207" s="124">
        <v>7451</v>
      </c>
      <c r="AG207" s="124">
        <v>8280</v>
      </c>
      <c r="AH207" s="124">
        <v>191</v>
      </c>
      <c r="AI207" s="124">
        <v>6323</v>
      </c>
      <c r="AJ207" s="124">
        <v>7378</v>
      </c>
      <c r="AK207" s="125">
        <v>166</v>
      </c>
      <c r="AL207" s="121">
        <v>130</v>
      </c>
      <c r="AM207" s="124">
        <v>1079</v>
      </c>
      <c r="AN207" s="124">
        <v>1676</v>
      </c>
      <c r="AO207" s="124">
        <v>136</v>
      </c>
      <c r="AP207" s="124">
        <v>1115</v>
      </c>
      <c r="AQ207" s="124">
        <v>1716</v>
      </c>
      <c r="AR207" s="125">
        <v>147</v>
      </c>
      <c r="AS207" s="121">
        <v>44</v>
      </c>
      <c r="AT207" s="124">
        <v>2377</v>
      </c>
      <c r="AU207" s="124">
        <v>2680</v>
      </c>
      <c r="AV207" s="124">
        <v>46</v>
      </c>
      <c r="AW207" s="124">
        <v>2433</v>
      </c>
      <c r="AX207" s="124">
        <v>2709</v>
      </c>
      <c r="AY207" s="125">
        <v>13</v>
      </c>
      <c r="AZ207" s="121">
        <v>11</v>
      </c>
      <c r="BA207" s="124">
        <v>3995</v>
      </c>
      <c r="BB207" s="124">
        <v>3924</v>
      </c>
      <c r="BC207" s="124">
        <v>9</v>
      </c>
      <c r="BD207" s="124">
        <v>2775</v>
      </c>
      <c r="BE207" s="124">
        <v>2953</v>
      </c>
      <c r="BF207" s="104">
        <v>6</v>
      </c>
      <c r="BG207" s="121">
        <v>36</v>
      </c>
      <c r="BH207" s="124">
        <v>838</v>
      </c>
      <c r="BI207" s="124">
        <v>772</v>
      </c>
      <c r="BJ207" s="124">
        <v>38</v>
      </c>
      <c r="BK207" s="124">
        <v>870</v>
      </c>
      <c r="BL207" s="124">
        <v>806</v>
      </c>
      <c r="BM207" s="124">
        <v>134</v>
      </c>
      <c r="BN207" s="121"/>
      <c r="BO207" s="124"/>
      <c r="BP207" s="124"/>
      <c r="BQ207" s="124"/>
      <c r="BR207" s="124"/>
      <c r="BS207" s="124"/>
      <c r="BT207" s="125"/>
      <c r="BU207" s="123"/>
      <c r="BV207" s="124"/>
      <c r="BW207" s="124"/>
      <c r="BX207" s="124"/>
      <c r="BY207" s="124"/>
      <c r="BZ207" s="124"/>
      <c r="CA207" s="124"/>
      <c r="CB207" s="121">
        <v>13</v>
      </c>
      <c r="CC207" s="124">
        <v>78</v>
      </c>
      <c r="CD207" s="124">
        <v>118</v>
      </c>
      <c r="CE207" s="124">
        <v>13</v>
      </c>
      <c r="CF207" s="48" t="s">
        <v>17</v>
      </c>
      <c r="CG207" s="124">
        <v>129</v>
      </c>
      <c r="CH207" s="125">
        <v>1</v>
      </c>
      <c r="CI207" s="123">
        <v>11</v>
      </c>
      <c r="CJ207" s="124">
        <v>236</v>
      </c>
      <c r="CK207" s="124">
        <v>618</v>
      </c>
      <c r="CL207" s="124">
        <v>29</v>
      </c>
      <c r="CM207" s="48" t="s">
        <v>17</v>
      </c>
      <c r="CN207" s="123">
        <v>830</v>
      </c>
      <c r="CO207" s="46">
        <v>5</v>
      </c>
      <c r="CP207" s="121">
        <v>23</v>
      </c>
      <c r="CQ207" s="124">
        <v>277</v>
      </c>
      <c r="CR207" s="124">
        <v>521</v>
      </c>
      <c r="CS207" s="124">
        <v>23</v>
      </c>
      <c r="CT207" s="48" t="s">
        <v>17</v>
      </c>
      <c r="CU207" s="124">
        <v>521</v>
      </c>
      <c r="CV207" s="104" t="s">
        <v>73</v>
      </c>
      <c r="CW207" s="115"/>
      <c r="CX207" s="115"/>
      <c r="CY207" s="176">
        <v>308</v>
      </c>
      <c r="CZ207" s="124">
        <v>2126</v>
      </c>
      <c r="DA207" s="124">
        <v>6968</v>
      </c>
      <c r="DB207" s="124">
        <v>278</v>
      </c>
      <c r="DC207" s="124">
        <v>1935</v>
      </c>
      <c r="DD207" s="48">
        <v>6343</v>
      </c>
      <c r="DE207" s="124">
        <v>736</v>
      </c>
      <c r="DF207" s="216"/>
    </row>
    <row r="208" spans="2:110" hidden="1" x14ac:dyDescent="0.15">
      <c r="B208" s="8"/>
      <c r="C208" s="9" t="s">
        <v>2</v>
      </c>
      <c r="D208" s="145">
        <f t="shared" si="408"/>
        <v>540</v>
      </c>
      <c r="E208" s="226">
        <f t="shared" si="408"/>
        <v>14238</v>
      </c>
      <c r="F208" s="227">
        <f t="shared" si="408"/>
        <v>17253</v>
      </c>
      <c r="G208" s="227">
        <f t="shared" si="408"/>
        <v>681</v>
      </c>
      <c r="H208" s="227"/>
      <c r="I208" s="239">
        <f t="shared" si="409"/>
        <v>20911</v>
      </c>
      <c r="J208" s="123">
        <v>66</v>
      </c>
      <c r="K208" s="124">
        <v>780</v>
      </c>
      <c r="L208" s="124">
        <v>2090</v>
      </c>
      <c r="M208" s="124">
        <v>66</v>
      </c>
      <c r="N208" s="124">
        <v>780</v>
      </c>
      <c r="O208" s="124">
        <v>2090</v>
      </c>
      <c r="P208" s="236" t="s">
        <v>17</v>
      </c>
      <c r="Q208" s="121">
        <v>146</v>
      </c>
      <c r="R208" s="124">
        <v>2584</v>
      </c>
      <c r="S208" s="124">
        <v>3178</v>
      </c>
      <c r="T208" s="124">
        <v>255</v>
      </c>
      <c r="U208" s="124">
        <v>3635</v>
      </c>
      <c r="V208" s="124">
        <v>3846</v>
      </c>
      <c r="W208" s="125">
        <v>272</v>
      </c>
      <c r="X208" s="121">
        <v>76</v>
      </c>
      <c r="Y208" s="124">
        <v>1018</v>
      </c>
      <c r="Z208" s="124">
        <v>1227</v>
      </c>
      <c r="AA208" s="124">
        <v>164</v>
      </c>
      <c r="AB208" s="124">
        <v>1870</v>
      </c>
      <c r="AC208" s="124">
        <v>1562</v>
      </c>
      <c r="AD208" s="125">
        <v>222</v>
      </c>
      <c r="AE208" s="121">
        <v>239</v>
      </c>
      <c r="AF208" s="124">
        <v>9466</v>
      </c>
      <c r="AG208" s="124">
        <v>9818</v>
      </c>
      <c r="AH208" s="124">
        <v>280</v>
      </c>
      <c r="AI208" s="124">
        <v>12784</v>
      </c>
      <c r="AJ208" s="124">
        <v>12558</v>
      </c>
      <c r="AK208" s="125">
        <v>125</v>
      </c>
      <c r="AL208" s="121">
        <v>173</v>
      </c>
      <c r="AM208" s="124">
        <v>1539</v>
      </c>
      <c r="AN208" s="124">
        <v>2641</v>
      </c>
      <c r="AO208" s="124">
        <v>198</v>
      </c>
      <c r="AP208" s="124">
        <v>1989</v>
      </c>
      <c r="AQ208" s="124">
        <v>3110</v>
      </c>
      <c r="AR208" s="125">
        <v>122</v>
      </c>
      <c r="AS208" s="121">
        <v>52</v>
      </c>
      <c r="AT208" s="124">
        <v>2381</v>
      </c>
      <c r="AU208" s="124">
        <v>2674</v>
      </c>
      <c r="AV208" s="124">
        <v>62</v>
      </c>
      <c r="AW208" s="124">
        <v>2616</v>
      </c>
      <c r="AX208" s="124">
        <v>2839</v>
      </c>
      <c r="AY208" s="148">
        <v>3</v>
      </c>
      <c r="AZ208" s="121">
        <v>14</v>
      </c>
      <c r="BA208" s="124">
        <v>5546</v>
      </c>
      <c r="BB208" s="124">
        <v>4503</v>
      </c>
      <c r="BC208" s="124">
        <v>20</v>
      </c>
      <c r="BD208" s="124">
        <v>8179</v>
      </c>
      <c r="BE208" s="124">
        <v>6609</v>
      </c>
      <c r="BF208" s="160" t="s">
        <v>17</v>
      </c>
      <c r="BG208" s="121">
        <v>47</v>
      </c>
      <c r="BH208" s="124">
        <v>4803</v>
      </c>
      <c r="BI208" s="124">
        <v>4254</v>
      </c>
      <c r="BJ208" s="124">
        <v>70</v>
      </c>
      <c r="BK208" s="124">
        <v>5239</v>
      </c>
      <c r="BL208" s="124">
        <v>4715</v>
      </c>
      <c r="BM208" s="124">
        <v>111</v>
      </c>
      <c r="BN208" s="121"/>
      <c r="BO208" s="124"/>
      <c r="BP208" s="124"/>
      <c r="BQ208" s="124"/>
      <c r="BR208" s="124"/>
      <c r="BS208" s="124"/>
      <c r="BT208" s="125"/>
      <c r="BU208" s="123"/>
      <c r="BV208" s="124"/>
      <c r="BW208" s="124"/>
      <c r="BX208" s="124"/>
      <c r="BY208" s="124"/>
      <c r="BZ208" s="124"/>
      <c r="CA208" s="124"/>
      <c r="CB208" s="121">
        <v>24</v>
      </c>
      <c r="CC208" s="124">
        <v>565</v>
      </c>
      <c r="CD208" s="124">
        <v>666</v>
      </c>
      <c r="CE208" s="124">
        <v>24</v>
      </c>
      <c r="CF208" s="237" t="s">
        <v>17</v>
      </c>
      <c r="CG208" s="124">
        <v>689</v>
      </c>
      <c r="CH208" s="125">
        <v>1</v>
      </c>
      <c r="CI208" s="123">
        <v>27</v>
      </c>
      <c r="CJ208" s="124">
        <v>339</v>
      </c>
      <c r="CK208" s="124">
        <v>643</v>
      </c>
      <c r="CL208" s="124">
        <v>18</v>
      </c>
      <c r="CM208" s="237" t="s">
        <v>17</v>
      </c>
      <c r="CN208" s="124">
        <v>870</v>
      </c>
      <c r="CO208" s="46">
        <v>14</v>
      </c>
      <c r="CP208" s="121">
        <v>38</v>
      </c>
      <c r="CQ208" s="124">
        <v>504</v>
      </c>
      <c r="CR208" s="124">
        <v>858</v>
      </c>
      <c r="CS208" s="124">
        <v>38</v>
      </c>
      <c r="CT208" s="237" t="s">
        <v>17</v>
      </c>
      <c r="CU208" s="124">
        <v>858</v>
      </c>
      <c r="CV208" s="160" t="s">
        <v>73</v>
      </c>
      <c r="CW208" s="115"/>
      <c r="CX208" s="115"/>
      <c r="CY208" s="186">
        <v>456</v>
      </c>
      <c r="CZ208" s="187">
        <v>3034</v>
      </c>
      <c r="DA208" s="198">
        <v>10899</v>
      </c>
      <c r="DB208" s="187">
        <v>514</v>
      </c>
      <c r="DC208" s="124">
        <v>3727</v>
      </c>
      <c r="DD208" s="198">
        <v>12347</v>
      </c>
      <c r="DE208" s="208">
        <v>678</v>
      </c>
      <c r="DF208" s="214"/>
    </row>
    <row r="209" spans="2:110" hidden="1" x14ac:dyDescent="0.15">
      <c r="B209" s="8"/>
      <c r="C209" s="10" t="s">
        <v>3</v>
      </c>
      <c r="D209" s="121">
        <f t="shared" ref="D209" si="410">+J209+Q209+AE209+CB209+CI209+CP209</f>
        <v>365</v>
      </c>
      <c r="E209" s="122">
        <f t="shared" ref="E209" si="411">+K209+R209+AF209+CC209+CJ209+CQ209</f>
        <v>6769</v>
      </c>
      <c r="F209" s="124">
        <f t="shared" ref="F209" si="412">+L209+S209+AG209+CD209+CK209+CR209</f>
        <v>9106</v>
      </c>
      <c r="G209" s="124">
        <f t="shared" ref="G209" si="413">+M209+T209+AH209+CE209+CL209+CS209</f>
        <v>281</v>
      </c>
      <c r="H209" s="124"/>
      <c r="I209" s="125">
        <f t="shared" si="409"/>
        <v>7759</v>
      </c>
      <c r="J209" s="129">
        <v>31</v>
      </c>
      <c r="K209" s="130">
        <v>253</v>
      </c>
      <c r="L209" s="130">
        <v>393</v>
      </c>
      <c r="M209" s="130">
        <v>31</v>
      </c>
      <c r="N209" s="130">
        <v>253</v>
      </c>
      <c r="O209" s="130">
        <v>393</v>
      </c>
      <c r="P209" s="104" t="s">
        <v>17</v>
      </c>
      <c r="Q209" s="127">
        <v>111</v>
      </c>
      <c r="R209" s="130">
        <v>1236</v>
      </c>
      <c r="S209" s="130">
        <v>1404</v>
      </c>
      <c r="T209" s="130">
        <v>74</v>
      </c>
      <c r="U209" s="130">
        <v>762</v>
      </c>
      <c r="V209" s="130">
        <v>891</v>
      </c>
      <c r="W209" s="131">
        <v>310</v>
      </c>
      <c r="X209" s="127">
        <v>82</v>
      </c>
      <c r="Y209" s="130">
        <v>902</v>
      </c>
      <c r="Z209" s="130">
        <v>805</v>
      </c>
      <c r="AA209" s="130">
        <v>51</v>
      </c>
      <c r="AB209" s="130">
        <v>524</v>
      </c>
      <c r="AC209" s="130">
        <v>521</v>
      </c>
      <c r="AD209" s="131">
        <v>253</v>
      </c>
      <c r="AE209" s="127">
        <v>189</v>
      </c>
      <c r="AF209" s="130">
        <v>4813</v>
      </c>
      <c r="AG209" s="130">
        <v>6165</v>
      </c>
      <c r="AH209" s="130">
        <v>142</v>
      </c>
      <c r="AI209" s="130">
        <v>3393</v>
      </c>
      <c r="AJ209" s="130">
        <v>5243</v>
      </c>
      <c r="AK209" s="131">
        <v>172</v>
      </c>
      <c r="AL209" s="127">
        <v>150</v>
      </c>
      <c r="AM209" s="130">
        <v>1330</v>
      </c>
      <c r="AN209" s="130">
        <v>2067</v>
      </c>
      <c r="AO209" s="130">
        <v>126</v>
      </c>
      <c r="AP209" s="130">
        <v>1108</v>
      </c>
      <c r="AQ209" s="130">
        <v>1860</v>
      </c>
      <c r="AR209" s="131">
        <v>146</v>
      </c>
      <c r="AS209" s="127">
        <v>35</v>
      </c>
      <c r="AT209" s="130">
        <v>1633</v>
      </c>
      <c r="AU209" s="130">
        <v>1994</v>
      </c>
      <c r="AV209" s="130">
        <v>14</v>
      </c>
      <c r="AW209" s="130">
        <v>1167</v>
      </c>
      <c r="AX209" s="130">
        <v>1702</v>
      </c>
      <c r="AY209" s="104">
        <v>24</v>
      </c>
      <c r="AZ209" s="127">
        <v>4</v>
      </c>
      <c r="BA209" s="130">
        <v>1850</v>
      </c>
      <c r="BB209" s="130">
        <v>2104</v>
      </c>
      <c r="BC209" s="130">
        <v>2</v>
      </c>
      <c r="BD209" s="130">
        <v>1118</v>
      </c>
      <c r="BE209" s="130">
        <v>1681</v>
      </c>
      <c r="BF209" s="104">
        <v>2</v>
      </c>
      <c r="BG209" s="127">
        <v>42</v>
      </c>
      <c r="BH209" s="130">
        <v>710</v>
      </c>
      <c r="BI209" s="130">
        <v>631</v>
      </c>
      <c r="BJ209" s="130">
        <v>23</v>
      </c>
      <c r="BK209" s="130">
        <v>377</v>
      </c>
      <c r="BL209" s="130">
        <v>368</v>
      </c>
      <c r="BM209" s="130">
        <v>130</v>
      </c>
      <c r="BN209" s="127"/>
      <c r="BO209" s="130"/>
      <c r="BP209" s="130"/>
      <c r="BQ209" s="130"/>
      <c r="BR209" s="130"/>
      <c r="BS209" s="130"/>
      <c r="BT209" s="131"/>
      <c r="BU209" s="129"/>
      <c r="BV209" s="130"/>
      <c r="BW209" s="130"/>
      <c r="BX209" s="130"/>
      <c r="BY209" s="130"/>
      <c r="BZ209" s="130"/>
      <c r="CA209" s="130"/>
      <c r="CB209" s="127">
        <v>9</v>
      </c>
      <c r="CC209" s="130">
        <v>72</v>
      </c>
      <c r="CD209" s="130">
        <v>117</v>
      </c>
      <c r="CE209" s="130">
        <v>9</v>
      </c>
      <c r="CF209" s="233" t="s">
        <v>17</v>
      </c>
      <c r="CG209" s="130">
        <v>136</v>
      </c>
      <c r="CH209" s="131">
        <v>1</v>
      </c>
      <c r="CI209" s="129">
        <v>16</v>
      </c>
      <c r="CJ209" s="130">
        <v>344</v>
      </c>
      <c r="CK209" s="130">
        <v>820</v>
      </c>
      <c r="CL209" s="130">
        <v>16</v>
      </c>
      <c r="CM209" s="233" t="s">
        <v>17</v>
      </c>
      <c r="CN209" s="130">
        <v>889</v>
      </c>
      <c r="CO209" s="131">
        <v>14</v>
      </c>
      <c r="CP209" s="127">
        <v>9</v>
      </c>
      <c r="CQ209" s="130">
        <v>51</v>
      </c>
      <c r="CR209" s="130">
        <v>207</v>
      </c>
      <c r="CS209" s="130">
        <v>9</v>
      </c>
      <c r="CT209" s="233" t="s">
        <v>17</v>
      </c>
      <c r="CU209" s="130">
        <v>207</v>
      </c>
      <c r="CV209" s="134" t="s">
        <v>73</v>
      </c>
      <c r="CW209" s="115"/>
      <c r="CX209" s="115"/>
      <c r="CY209" s="177">
        <v>291</v>
      </c>
      <c r="CZ209" s="130">
        <v>2254</v>
      </c>
      <c r="DA209" s="130">
        <v>7001</v>
      </c>
      <c r="DB209" s="130">
        <v>271</v>
      </c>
      <c r="DC209" s="59">
        <v>1961</v>
      </c>
      <c r="DD209" s="130">
        <v>6575</v>
      </c>
      <c r="DE209" s="46">
        <v>698</v>
      </c>
      <c r="DF209" s="213"/>
    </row>
    <row r="210" spans="2:110" hidden="1" x14ac:dyDescent="0.15">
      <c r="B210" s="8"/>
      <c r="C210" s="9" t="s">
        <v>4</v>
      </c>
      <c r="D210" s="220">
        <f t="shared" ref="D210" si="414">+J210+Q210+AE210+CB210+CI210+CP210</f>
        <v>384</v>
      </c>
      <c r="E210" s="122">
        <f t="shared" ref="E210" si="415">+K210+R210+AF210+CC210+CJ210+CQ210</f>
        <v>8152</v>
      </c>
      <c r="F210" s="124">
        <f t="shared" ref="F210" si="416">+L210+S210+AG210+CD210+CK210+CR210</f>
        <v>9284</v>
      </c>
      <c r="G210" s="124">
        <f t="shared" ref="G210" si="417">+M210+T210+AH210+CE210+CL210+CS210</f>
        <v>334</v>
      </c>
      <c r="H210" s="124"/>
      <c r="I210" s="125">
        <f t="shared" si="409"/>
        <v>9814</v>
      </c>
      <c r="J210" s="123">
        <v>48</v>
      </c>
      <c r="K210" s="124">
        <v>402</v>
      </c>
      <c r="L210" s="124">
        <v>889</v>
      </c>
      <c r="M210" s="124">
        <v>48</v>
      </c>
      <c r="N210" s="124">
        <v>402</v>
      </c>
      <c r="O210" s="124">
        <v>889</v>
      </c>
      <c r="P210" s="104" t="s">
        <v>17</v>
      </c>
      <c r="Q210" s="121">
        <v>109</v>
      </c>
      <c r="R210" s="124">
        <v>1547</v>
      </c>
      <c r="S210" s="124">
        <v>1665</v>
      </c>
      <c r="T210" s="124">
        <v>88</v>
      </c>
      <c r="U210" s="124">
        <v>1474</v>
      </c>
      <c r="V210" s="124">
        <v>1973</v>
      </c>
      <c r="W210" s="125">
        <v>332</v>
      </c>
      <c r="X210" s="121">
        <v>80</v>
      </c>
      <c r="Y210" s="124">
        <v>852</v>
      </c>
      <c r="Z210" s="124">
        <v>759</v>
      </c>
      <c r="AA210" s="124">
        <v>62</v>
      </c>
      <c r="AB210" s="124">
        <v>799</v>
      </c>
      <c r="AC210" s="124">
        <v>1059</v>
      </c>
      <c r="AD210" s="125">
        <v>271</v>
      </c>
      <c r="AE210" s="121">
        <v>173</v>
      </c>
      <c r="AF210" s="124">
        <v>5670</v>
      </c>
      <c r="AG210" s="124">
        <v>5786</v>
      </c>
      <c r="AH210" s="124">
        <v>160</v>
      </c>
      <c r="AI210" s="124">
        <v>6010</v>
      </c>
      <c r="AJ210" s="124">
        <v>5935</v>
      </c>
      <c r="AK210" s="125">
        <v>185</v>
      </c>
      <c r="AL210" s="121">
        <v>132</v>
      </c>
      <c r="AM210" s="124">
        <v>1391</v>
      </c>
      <c r="AN210" s="124">
        <v>2232</v>
      </c>
      <c r="AO210" s="124">
        <v>129</v>
      </c>
      <c r="AP210" s="124">
        <v>1308</v>
      </c>
      <c r="AQ210" s="124">
        <v>2149</v>
      </c>
      <c r="AR210" s="125">
        <v>149</v>
      </c>
      <c r="AS210" s="121">
        <v>34</v>
      </c>
      <c r="AT210" s="124">
        <v>1166</v>
      </c>
      <c r="AU210" s="124">
        <v>1495</v>
      </c>
      <c r="AV210" s="124">
        <v>23</v>
      </c>
      <c r="AW210" s="124">
        <v>1033</v>
      </c>
      <c r="AX210" s="124">
        <v>1447</v>
      </c>
      <c r="AY210" s="104">
        <v>35</v>
      </c>
      <c r="AZ210" s="121">
        <v>7</v>
      </c>
      <c r="BA210" s="124">
        <v>3113</v>
      </c>
      <c r="BB210" s="124">
        <v>2059</v>
      </c>
      <c r="BC210" s="124">
        <v>8</v>
      </c>
      <c r="BD210" s="124">
        <v>3669</v>
      </c>
      <c r="BE210" s="124">
        <v>2339</v>
      </c>
      <c r="BF210" s="104">
        <v>1</v>
      </c>
      <c r="BG210" s="121">
        <v>43</v>
      </c>
      <c r="BH210" s="124">
        <v>2634</v>
      </c>
      <c r="BI210" s="124">
        <v>1840</v>
      </c>
      <c r="BJ210" s="124">
        <v>35</v>
      </c>
      <c r="BK210" s="124">
        <v>2451</v>
      </c>
      <c r="BL210" s="124">
        <v>1692</v>
      </c>
      <c r="BM210" s="124">
        <v>138</v>
      </c>
      <c r="BN210" s="121"/>
      <c r="BO210" s="124"/>
      <c r="BP210" s="124"/>
      <c r="BQ210" s="124"/>
      <c r="BR210" s="124"/>
      <c r="BS210" s="124"/>
      <c r="BT210" s="125"/>
      <c r="BU210" s="123"/>
      <c r="BV210" s="124"/>
      <c r="BW210" s="124"/>
      <c r="BX210" s="124"/>
      <c r="BY210" s="124"/>
      <c r="BZ210" s="124"/>
      <c r="CA210" s="124"/>
      <c r="CB210" s="121">
        <v>12</v>
      </c>
      <c r="CC210" s="124">
        <v>90</v>
      </c>
      <c r="CD210" s="124">
        <v>82</v>
      </c>
      <c r="CE210" s="124">
        <v>12</v>
      </c>
      <c r="CF210" s="48" t="s">
        <v>17</v>
      </c>
      <c r="CG210" s="124">
        <v>82</v>
      </c>
      <c r="CH210" s="125">
        <v>1</v>
      </c>
      <c r="CI210" s="123">
        <v>33</v>
      </c>
      <c r="CJ210" s="124">
        <v>240</v>
      </c>
      <c r="CK210" s="124">
        <v>550</v>
      </c>
      <c r="CL210" s="124">
        <v>17</v>
      </c>
      <c r="CM210" s="48" t="s">
        <v>17</v>
      </c>
      <c r="CN210" s="124">
        <v>623</v>
      </c>
      <c r="CO210" s="125">
        <v>30</v>
      </c>
      <c r="CP210" s="121">
        <v>9</v>
      </c>
      <c r="CQ210" s="124">
        <v>203</v>
      </c>
      <c r="CR210" s="124">
        <v>312</v>
      </c>
      <c r="CS210" s="124">
        <v>9</v>
      </c>
      <c r="CT210" s="48" t="s">
        <v>17</v>
      </c>
      <c r="CU210" s="124">
        <v>312</v>
      </c>
      <c r="CV210" s="104" t="s">
        <v>73</v>
      </c>
      <c r="CW210" s="115"/>
      <c r="CX210" s="115"/>
      <c r="CY210" s="176">
        <v>318</v>
      </c>
      <c r="CZ210" s="124">
        <v>2231</v>
      </c>
      <c r="DA210" s="124">
        <v>7301</v>
      </c>
      <c r="DB210" s="124">
        <v>308</v>
      </c>
      <c r="DC210" s="48">
        <v>2119</v>
      </c>
      <c r="DD210" s="124">
        <v>6927</v>
      </c>
      <c r="DE210" s="46">
        <v>708</v>
      </c>
      <c r="DF210" s="213"/>
    </row>
    <row r="211" spans="2:110" hidden="1" x14ac:dyDescent="0.15">
      <c r="B211" s="8"/>
      <c r="C211" s="9" t="s">
        <v>5</v>
      </c>
      <c r="D211" s="225">
        <f t="shared" ref="D211" si="418">+J211+Q211+AE211+CB211+CI211+CP211</f>
        <v>390</v>
      </c>
      <c r="E211" s="226">
        <f t="shared" ref="E211" si="419">+K211+R211+AF211+CC211+CJ211+CQ211</f>
        <v>7321</v>
      </c>
      <c r="F211" s="227">
        <f t="shared" ref="F211" si="420">+L211+S211+AG211+CD211+CK211+CR211</f>
        <v>9991</v>
      </c>
      <c r="G211" s="227">
        <f t="shared" ref="G211" si="421">+M211+T211+AH211+CE211+CL211+CS211</f>
        <v>381</v>
      </c>
      <c r="H211" s="227"/>
      <c r="I211" s="239">
        <f t="shared" si="409"/>
        <v>9743</v>
      </c>
      <c r="J211" s="123">
        <v>34</v>
      </c>
      <c r="K211" s="124">
        <v>394</v>
      </c>
      <c r="L211" s="124">
        <v>672</v>
      </c>
      <c r="M211" s="124">
        <v>34</v>
      </c>
      <c r="N211" s="124">
        <v>394</v>
      </c>
      <c r="O211" s="124">
        <v>672</v>
      </c>
      <c r="P211" s="236" t="s">
        <v>17</v>
      </c>
      <c r="Q211" s="121">
        <v>124</v>
      </c>
      <c r="R211" s="124">
        <v>1631</v>
      </c>
      <c r="S211" s="124">
        <v>1838</v>
      </c>
      <c r="T211" s="124">
        <v>118</v>
      </c>
      <c r="U211" s="124">
        <v>1498</v>
      </c>
      <c r="V211" s="124">
        <v>1608</v>
      </c>
      <c r="W211" s="125">
        <v>339</v>
      </c>
      <c r="X211" s="121">
        <v>81</v>
      </c>
      <c r="Y211" s="124">
        <v>846</v>
      </c>
      <c r="Z211" s="124">
        <v>737</v>
      </c>
      <c r="AA211" s="124">
        <v>76</v>
      </c>
      <c r="AB211" s="124">
        <v>820</v>
      </c>
      <c r="AC211" s="124">
        <v>653</v>
      </c>
      <c r="AD211" s="125">
        <v>276</v>
      </c>
      <c r="AE211" s="121">
        <v>184</v>
      </c>
      <c r="AF211" s="124">
        <v>4878</v>
      </c>
      <c r="AG211" s="124">
        <v>6475</v>
      </c>
      <c r="AH211" s="124">
        <v>176</v>
      </c>
      <c r="AI211" s="124">
        <v>4755</v>
      </c>
      <c r="AJ211" s="124">
        <v>6432</v>
      </c>
      <c r="AK211" s="125">
        <v>193</v>
      </c>
      <c r="AL211" s="121">
        <v>126</v>
      </c>
      <c r="AM211" s="124">
        <v>1118</v>
      </c>
      <c r="AN211" s="124">
        <v>1853</v>
      </c>
      <c r="AO211" s="124">
        <v>127</v>
      </c>
      <c r="AP211" s="124">
        <v>1103</v>
      </c>
      <c r="AQ211" s="124">
        <v>1833</v>
      </c>
      <c r="AR211" s="125">
        <v>148</v>
      </c>
      <c r="AS211" s="121">
        <v>50</v>
      </c>
      <c r="AT211" s="124">
        <v>1725</v>
      </c>
      <c r="AU211" s="124">
        <v>2339</v>
      </c>
      <c r="AV211" s="124">
        <v>40</v>
      </c>
      <c r="AW211" s="124">
        <v>1441</v>
      </c>
      <c r="AX211" s="124">
        <v>2173</v>
      </c>
      <c r="AY211" s="160">
        <v>45</v>
      </c>
      <c r="AZ211" s="121">
        <v>8</v>
      </c>
      <c r="BA211" s="124">
        <v>2035</v>
      </c>
      <c r="BB211" s="124">
        <v>2283</v>
      </c>
      <c r="BC211" s="124">
        <v>9</v>
      </c>
      <c r="BD211" s="124">
        <v>2211</v>
      </c>
      <c r="BE211" s="124">
        <v>2426</v>
      </c>
      <c r="BF211" s="160" t="s">
        <v>17</v>
      </c>
      <c r="BG211" s="121">
        <v>46</v>
      </c>
      <c r="BH211" s="124">
        <v>1008</v>
      </c>
      <c r="BI211" s="124">
        <v>801</v>
      </c>
      <c r="BJ211" s="124">
        <v>35</v>
      </c>
      <c r="BK211" s="124">
        <v>758</v>
      </c>
      <c r="BL211" s="124">
        <v>642</v>
      </c>
      <c r="BM211" s="124">
        <v>149</v>
      </c>
      <c r="BN211" s="121"/>
      <c r="BO211" s="124"/>
      <c r="BP211" s="124"/>
      <c r="BQ211" s="124"/>
      <c r="BR211" s="124"/>
      <c r="BS211" s="124"/>
      <c r="BT211" s="125"/>
      <c r="BU211" s="123"/>
      <c r="BV211" s="124"/>
      <c r="BW211" s="124"/>
      <c r="BX211" s="124"/>
      <c r="BY211" s="124"/>
      <c r="BZ211" s="124"/>
      <c r="CA211" s="124"/>
      <c r="CB211" s="121">
        <v>10</v>
      </c>
      <c r="CC211" s="124">
        <v>84</v>
      </c>
      <c r="CD211" s="124">
        <v>81</v>
      </c>
      <c r="CE211" s="124">
        <v>10</v>
      </c>
      <c r="CF211" s="237" t="s">
        <v>17</v>
      </c>
      <c r="CG211" s="124">
        <v>81</v>
      </c>
      <c r="CH211" s="125">
        <v>1</v>
      </c>
      <c r="CI211" s="123">
        <v>10</v>
      </c>
      <c r="CJ211" s="124">
        <v>243</v>
      </c>
      <c r="CK211" s="124">
        <v>456</v>
      </c>
      <c r="CL211" s="124">
        <v>27</v>
      </c>
      <c r="CM211" s="237" t="s">
        <v>17</v>
      </c>
      <c r="CN211" s="124">
        <v>616</v>
      </c>
      <c r="CO211" s="125">
        <v>13</v>
      </c>
      <c r="CP211" s="121">
        <v>28</v>
      </c>
      <c r="CQ211" s="124">
        <v>91</v>
      </c>
      <c r="CR211" s="124">
        <v>469</v>
      </c>
      <c r="CS211" s="124">
        <v>16</v>
      </c>
      <c r="CT211" s="237" t="s">
        <v>17</v>
      </c>
      <c r="CU211" s="124">
        <v>334</v>
      </c>
      <c r="CV211" s="160" t="s">
        <v>73</v>
      </c>
      <c r="CW211" s="115"/>
      <c r="CX211" s="115"/>
      <c r="CY211" s="176">
        <v>340</v>
      </c>
      <c r="CZ211" s="124">
        <v>2472</v>
      </c>
      <c r="DA211" s="124">
        <v>8349</v>
      </c>
      <c r="DB211" s="124">
        <v>332</v>
      </c>
      <c r="DC211" s="55">
        <v>2380</v>
      </c>
      <c r="DD211" s="124">
        <v>8245</v>
      </c>
      <c r="DE211" s="207">
        <v>716</v>
      </c>
      <c r="DF211" s="213"/>
    </row>
    <row r="212" spans="2:110" hidden="1" x14ac:dyDescent="0.15">
      <c r="B212" s="8"/>
      <c r="C212" s="10" t="s">
        <v>6</v>
      </c>
      <c r="D212" s="142">
        <f t="shared" ref="D212" si="422">+J212+Q212+AE212+CB212+CI212+CP212</f>
        <v>383</v>
      </c>
      <c r="E212" s="238">
        <f t="shared" ref="E212" si="423">+K212+R212+AF212+CC212+CJ212+CQ212</f>
        <v>7465</v>
      </c>
      <c r="F212" s="230">
        <f t="shared" ref="F212" si="424">+L212+S212+AG212+CD212+CK212+CR212</f>
        <v>9125</v>
      </c>
      <c r="G212" s="230">
        <f t="shared" ref="G212" si="425">+M212+T212+AH212+CE212+CL212+CS212</f>
        <v>352</v>
      </c>
      <c r="H212" s="230"/>
      <c r="I212" s="144">
        <f t="shared" si="409"/>
        <v>8477</v>
      </c>
      <c r="J212" s="129">
        <v>32</v>
      </c>
      <c r="K212" s="130">
        <v>234</v>
      </c>
      <c r="L212" s="130">
        <v>426</v>
      </c>
      <c r="M212" s="130">
        <v>35</v>
      </c>
      <c r="N212" s="130">
        <v>234</v>
      </c>
      <c r="O212" s="130">
        <v>426</v>
      </c>
      <c r="P212" s="104" t="s">
        <v>17</v>
      </c>
      <c r="Q212" s="127">
        <v>128</v>
      </c>
      <c r="R212" s="130">
        <v>2183</v>
      </c>
      <c r="S212" s="130">
        <v>2699</v>
      </c>
      <c r="T212" s="130">
        <v>112</v>
      </c>
      <c r="U212" s="130">
        <v>2029</v>
      </c>
      <c r="V212" s="130">
        <v>2305</v>
      </c>
      <c r="W212" s="131">
        <v>356</v>
      </c>
      <c r="X212" s="127">
        <v>86</v>
      </c>
      <c r="Y212" s="130">
        <v>968</v>
      </c>
      <c r="Z212" s="130">
        <v>954</v>
      </c>
      <c r="AA212" s="130">
        <v>72</v>
      </c>
      <c r="AB212" s="130">
        <v>806</v>
      </c>
      <c r="AC212" s="130">
        <v>607</v>
      </c>
      <c r="AD212" s="131">
        <v>290</v>
      </c>
      <c r="AE212" s="127">
        <v>171</v>
      </c>
      <c r="AF212" s="130">
        <v>4478</v>
      </c>
      <c r="AG212" s="130">
        <v>4588</v>
      </c>
      <c r="AH212" s="130">
        <v>147</v>
      </c>
      <c r="AI212" s="130">
        <v>4034</v>
      </c>
      <c r="AJ212" s="130">
        <v>4255</v>
      </c>
      <c r="AK212" s="131">
        <v>217</v>
      </c>
      <c r="AL212" s="127">
        <v>121</v>
      </c>
      <c r="AM212" s="130">
        <v>1268</v>
      </c>
      <c r="AN212" s="130">
        <v>1675</v>
      </c>
      <c r="AO212" s="130">
        <v>119</v>
      </c>
      <c r="AP212" s="130">
        <v>1287</v>
      </c>
      <c r="AQ212" s="130">
        <v>1685</v>
      </c>
      <c r="AR212" s="131">
        <v>150</v>
      </c>
      <c r="AS212" s="127">
        <v>47</v>
      </c>
      <c r="AT212" s="130">
        <v>1287</v>
      </c>
      <c r="AU212" s="130">
        <v>1197</v>
      </c>
      <c r="AV212" s="130">
        <v>25</v>
      </c>
      <c r="AW212" s="130">
        <v>824</v>
      </c>
      <c r="AX212" s="130">
        <v>854</v>
      </c>
      <c r="AY212" s="104">
        <v>67</v>
      </c>
      <c r="AZ212" s="127">
        <v>3</v>
      </c>
      <c r="BA212" s="130">
        <v>1923</v>
      </c>
      <c r="BB212" s="130">
        <v>1716</v>
      </c>
      <c r="BC212" s="130">
        <v>3</v>
      </c>
      <c r="BD212" s="130">
        <v>1923</v>
      </c>
      <c r="BE212" s="130">
        <v>1716</v>
      </c>
      <c r="BF212" s="134" t="s">
        <v>17</v>
      </c>
      <c r="BG212" s="127">
        <v>56</v>
      </c>
      <c r="BH212" s="130">
        <v>1417</v>
      </c>
      <c r="BI212" s="130">
        <v>1471</v>
      </c>
      <c r="BJ212" s="130">
        <v>54</v>
      </c>
      <c r="BK212" s="130">
        <v>1363</v>
      </c>
      <c r="BL212" s="130">
        <v>1439</v>
      </c>
      <c r="BM212" s="130">
        <v>151</v>
      </c>
      <c r="BN212" s="127"/>
      <c r="BO212" s="130"/>
      <c r="BP212" s="130"/>
      <c r="BQ212" s="130"/>
      <c r="BR212" s="130"/>
      <c r="BS212" s="130"/>
      <c r="BT212" s="131"/>
      <c r="BU212" s="129"/>
      <c r="BV212" s="130"/>
      <c r="BW212" s="130"/>
      <c r="BX212" s="130"/>
      <c r="BY212" s="130"/>
      <c r="BZ212" s="130"/>
      <c r="CA212" s="130"/>
      <c r="CB212" s="127">
        <v>11</v>
      </c>
      <c r="CC212" s="130">
        <v>79</v>
      </c>
      <c r="CD212" s="130">
        <v>79</v>
      </c>
      <c r="CE212" s="130">
        <v>11</v>
      </c>
      <c r="CF212" s="48" t="s">
        <v>17</v>
      </c>
      <c r="CG212" s="130">
        <v>79</v>
      </c>
      <c r="CH212" s="131">
        <v>1</v>
      </c>
      <c r="CI212" s="129">
        <v>25</v>
      </c>
      <c r="CJ212" s="130">
        <v>307</v>
      </c>
      <c r="CK212" s="130">
        <v>833</v>
      </c>
      <c r="CL212" s="130">
        <v>31</v>
      </c>
      <c r="CM212" s="233" t="s">
        <v>17</v>
      </c>
      <c r="CN212" s="130">
        <v>912</v>
      </c>
      <c r="CO212" s="131">
        <v>7</v>
      </c>
      <c r="CP212" s="127">
        <v>16</v>
      </c>
      <c r="CQ212" s="130">
        <v>184</v>
      </c>
      <c r="CR212" s="130">
        <v>500</v>
      </c>
      <c r="CS212" s="130">
        <v>16</v>
      </c>
      <c r="CT212" s="233" t="s">
        <v>17</v>
      </c>
      <c r="CU212" s="130">
        <v>500</v>
      </c>
      <c r="CV212" s="104" t="s">
        <v>73</v>
      </c>
      <c r="CW212" s="115"/>
      <c r="CX212" s="115"/>
      <c r="CY212" s="177">
        <v>355</v>
      </c>
      <c r="CZ212" s="130">
        <v>2528</v>
      </c>
      <c r="DA212" s="130">
        <v>7669</v>
      </c>
      <c r="DB212" s="130">
        <v>356</v>
      </c>
      <c r="DC212" s="59">
        <v>2472</v>
      </c>
      <c r="DD212" s="130">
        <v>7712</v>
      </c>
      <c r="DE212" s="46">
        <v>717</v>
      </c>
      <c r="DF212" s="213"/>
    </row>
    <row r="213" spans="2:110" hidden="1" x14ac:dyDescent="0.15">
      <c r="B213" s="8"/>
      <c r="C213" s="9" t="s">
        <v>7</v>
      </c>
      <c r="D213" s="220">
        <f t="shared" ref="D213" si="426">+J213+Q213+AE213+CB213+CI213+CP213</f>
        <v>373</v>
      </c>
      <c r="E213" s="122">
        <f t="shared" ref="E213" si="427">+K213+R213+AF213+CC213+CJ213+CQ213</f>
        <v>6296</v>
      </c>
      <c r="F213" s="124">
        <f t="shared" ref="F213" si="428">+L213+S213+AG213+CD213+CK213+CR213</f>
        <v>8613</v>
      </c>
      <c r="G213" s="124">
        <f t="shared" ref="G213" si="429">+M213+T213+AH213+CE213+CL213+CS213</f>
        <v>378</v>
      </c>
      <c r="H213" s="124"/>
      <c r="I213" s="125">
        <f t="shared" ref="I213" si="430">+O213+V213+AJ213+CG213+CN213+CU213</f>
        <v>8629</v>
      </c>
      <c r="J213" s="171">
        <v>31</v>
      </c>
      <c r="K213" s="124">
        <v>329</v>
      </c>
      <c r="L213" s="124">
        <v>775</v>
      </c>
      <c r="M213" s="124">
        <v>31</v>
      </c>
      <c r="N213" s="124">
        <v>329</v>
      </c>
      <c r="O213" s="124">
        <v>775</v>
      </c>
      <c r="P213" s="104" t="s">
        <v>17</v>
      </c>
      <c r="Q213" s="220">
        <v>114</v>
      </c>
      <c r="R213" s="124">
        <v>1648</v>
      </c>
      <c r="S213" s="124">
        <v>2010</v>
      </c>
      <c r="T213" s="124">
        <v>124</v>
      </c>
      <c r="U213" s="124">
        <v>1719</v>
      </c>
      <c r="V213" s="124">
        <v>2029</v>
      </c>
      <c r="W213" s="125">
        <v>347</v>
      </c>
      <c r="X213" s="121">
        <v>76</v>
      </c>
      <c r="Y213" s="124">
        <v>857</v>
      </c>
      <c r="Z213" s="124">
        <v>784</v>
      </c>
      <c r="AA213" s="124">
        <v>85</v>
      </c>
      <c r="AB213" s="124">
        <v>886</v>
      </c>
      <c r="AC213" s="124">
        <v>755</v>
      </c>
      <c r="AD213" s="125">
        <v>281</v>
      </c>
      <c r="AE213" s="121">
        <v>184</v>
      </c>
      <c r="AF213" s="124">
        <v>3744</v>
      </c>
      <c r="AG213" s="124">
        <v>4644</v>
      </c>
      <c r="AH213" s="124">
        <v>180</v>
      </c>
      <c r="AI213" s="124">
        <v>3634</v>
      </c>
      <c r="AJ213" s="124">
        <v>4591</v>
      </c>
      <c r="AK213" s="125">
        <v>221</v>
      </c>
      <c r="AL213" s="121">
        <v>123</v>
      </c>
      <c r="AM213" s="124">
        <v>1321</v>
      </c>
      <c r="AN213" s="124">
        <v>1949</v>
      </c>
      <c r="AO213" s="124">
        <v>121</v>
      </c>
      <c r="AP213" s="124">
        <v>1271</v>
      </c>
      <c r="AQ213" s="124">
        <v>1911</v>
      </c>
      <c r="AR213" s="125">
        <v>152</v>
      </c>
      <c r="AS213" s="121">
        <v>55</v>
      </c>
      <c r="AT213" s="124">
        <v>1718</v>
      </c>
      <c r="AU213" s="124">
        <v>1867</v>
      </c>
      <c r="AV213" s="124">
        <v>53</v>
      </c>
      <c r="AW213" s="124">
        <v>1658</v>
      </c>
      <c r="AX213" s="124">
        <v>1852</v>
      </c>
      <c r="AY213" s="104">
        <v>69</v>
      </c>
      <c r="AZ213" s="121">
        <v>6</v>
      </c>
      <c r="BA213" s="124">
        <v>705</v>
      </c>
      <c r="BB213" s="124">
        <v>828</v>
      </c>
      <c r="BC213" s="124">
        <v>6</v>
      </c>
      <c r="BD213" s="124">
        <v>705</v>
      </c>
      <c r="BE213" s="124">
        <v>828</v>
      </c>
      <c r="BF213" s="104" t="s">
        <v>17</v>
      </c>
      <c r="BG213" s="121">
        <v>50</v>
      </c>
      <c r="BH213" s="124">
        <v>1023</v>
      </c>
      <c r="BI213" s="124">
        <v>917</v>
      </c>
      <c r="BJ213" s="124">
        <v>43</v>
      </c>
      <c r="BK213" s="124">
        <v>891</v>
      </c>
      <c r="BL213" s="124">
        <v>825</v>
      </c>
      <c r="BM213" s="124">
        <v>158</v>
      </c>
      <c r="BN213" s="121"/>
      <c r="BO213" s="124"/>
      <c r="BP213" s="124"/>
      <c r="BQ213" s="124"/>
      <c r="BR213" s="124"/>
      <c r="BS213" s="124"/>
      <c r="BT213" s="125"/>
      <c r="BU213" s="123"/>
      <c r="BV213" s="124"/>
      <c r="BW213" s="124"/>
      <c r="BX213" s="124"/>
      <c r="BY213" s="124"/>
      <c r="BZ213" s="124"/>
      <c r="CA213" s="124"/>
      <c r="CB213" s="121">
        <v>13</v>
      </c>
      <c r="CC213" s="124">
        <v>174</v>
      </c>
      <c r="CD213" s="124">
        <v>293</v>
      </c>
      <c r="CE213" s="124">
        <v>13</v>
      </c>
      <c r="CF213" s="48" t="s">
        <v>17</v>
      </c>
      <c r="CG213" s="124">
        <v>322</v>
      </c>
      <c r="CH213" s="125">
        <v>1</v>
      </c>
      <c r="CI213" s="123">
        <v>15</v>
      </c>
      <c r="CJ213" s="124">
        <v>235</v>
      </c>
      <c r="CK213" s="124">
        <v>474</v>
      </c>
      <c r="CL213" s="124">
        <v>14</v>
      </c>
      <c r="CM213" s="48" t="s">
        <v>17</v>
      </c>
      <c r="CN213" s="124">
        <v>495</v>
      </c>
      <c r="CO213" s="125">
        <v>8</v>
      </c>
      <c r="CP213" s="121">
        <v>16</v>
      </c>
      <c r="CQ213" s="124">
        <v>166</v>
      </c>
      <c r="CR213" s="124">
        <v>417</v>
      </c>
      <c r="CS213" s="124">
        <v>16</v>
      </c>
      <c r="CT213" s="48" t="s">
        <v>17</v>
      </c>
      <c r="CU213" s="124">
        <v>417</v>
      </c>
      <c r="CV213" s="104" t="s">
        <v>73</v>
      </c>
      <c r="CW213" s="115"/>
      <c r="CX213" s="115"/>
      <c r="CY213" s="193">
        <v>336</v>
      </c>
      <c r="CZ213" s="218">
        <v>2457</v>
      </c>
      <c r="DA213" s="217">
        <v>8131</v>
      </c>
      <c r="DB213" s="192">
        <v>346</v>
      </c>
      <c r="DC213" s="217">
        <v>2491</v>
      </c>
      <c r="DD213" s="217">
        <v>8071</v>
      </c>
      <c r="DE213" s="209">
        <v>707</v>
      </c>
      <c r="DF213" s="214"/>
    </row>
    <row r="214" spans="2:110" hidden="1" x14ac:dyDescent="0.15">
      <c r="B214" s="8"/>
      <c r="C214" s="9" t="s">
        <v>8</v>
      </c>
      <c r="D214" s="145">
        <f t="shared" ref="D214" si="431">+J214+Q214+AE214+CB214+CI214+CP214</f>
        <v>448</v>
      </c>
      <c r="E214" s="226">
        <f t="shared" ref="E214" si="432">+K214+R214+AF214+CC214+CJ214+CQ214</f>
        <v>8601</v>
      </c>
      <c r="F214" s="227">
        <f t="shared" ref="F214" si="433">+L214+S214+AG214+CD214+CK214+CR214</f>
        <v>11136</v>
      </c>
      <c r="G214" s="227">
        <f t="shared" ref="G214" si="434">+M214+T214+AH214+CE214+CL214+CS214</f>
        <v>573</v>
      </c>
      <c r="H214" s="227"/>
      <c r="I214" s="228">
        <f t="shared" ref="I214" si="435">+O214+V214+AJ214+CG214+CN214+CU214</f>
        <v>12481</v>
      </c>
      <c r="J214" s="222">
        <v>43</v>
      </c>
      <c r="K214" s="221">
        <v>380</v>
      </c>
      <c r="L214" s="221">
        <v>692</v>
      </c>
      <c r="M214" s="221">
        <v>43</v>
      </c>
      <c r="N214" s="221">
        <v>380</v>
      </c>
      <c r="O214" s="221">
        <v>692</v>
      </c>
      <c r="P214" s="236" t="s">
        <v>17</v>
      </c>
      <c r="Q214" s="145">
        <v>147</v>
      </c>
      <c r="R214" s="147">
        <v>2209</v>
      </c>
      <c r="S214" s="147">
        <v>2566</v>
      </c>
      <c r="T214" s="147">
        <v>229</v>
      </c>
      <c r="U214" s="147">
        <v>2994</v>
      </c>
      <c r="V214" s="147">
        <v>3329</v>
      </c>
      <c r="W214" s="148">
        <v>266</v>
      </c>
      <c r="X214" s="121">
        <v>90</v>
      </c>
      <c r="Y214" s="124">
        <v>1052</v>
      </c>
      <c r="Z214" s="124">
        <v>878</v>
      </c>
      <c r="AA214" s="124">
        <v>163</v>
      </c>
      <c r="AB214" s="124">
        <v>1913</v>
      </c>
      <c r="AC214" s="124">
        <v>1816</v>
      </c>
      <c r="AD214" s="125">
        <v>208</v>
      </c>
      <c r="AE214" s="121">
        <v>210</v>
      </c>
      <c r="AF214" s="124">
        <v>4799</v>
      </c>
      <c r="AG214" s="124">
        <v>6013</v>
      </c>
      <c r="AH214" s="124">
        <v>249</v>
      </c>
      <c r="AI214" s="124">
        <v>5452</v>
      </c>
      <c r="AJ214" s="124">
        <v>6479</v>
      </c>
      <c r="AK214" s="125">
        <v>182</v>
      </c>
      <c r="AL214" s="121">
        <v>152</v>
      </c>
      <c r="AM214" s="124">
        <v>1482</v>
      </c>
      <c r="AN214" s="124">
        <v>2205</v>
      </c>
      <c r="AO214" s="124">
        <v>171</v>
      </c>
      <c r="AP214" s="124">
        <v>1705</v>
      </c>
      <c r="AQ214" s="124">
        <v>2422</v>
      </c>
      <c r="AR214" s="125">
        <v>133</v>
      </c>
      <c r="AS214" s="121">
        <v>55</v>
      </c>
      <c r="AT214" s="124">
        <v>1763</v>
      </c>
      <c r="AU214" s="124">
        <v>2135</v>
      </c>
      <c r="AV214" s="124">
        <v>75</v>
      </c>
      <c r="AW214" s="124">
        <v>2193</v>
      </c>
      <c r="AX214" s="124">
        <v>2384</v>
      </c>
      <c r="AY214" s="160">
        <v>49</v>
      </c>
      <c r="AZ214" s="121">
        <v>3</v>
      </c>
      <c r="BA214" s="124">
        <v>1554</v>
      </c>
      <c r="BB214" s="124">
        <v>1673</v>
      </c>
      <c r="BC214" s="124">
        <v>3</v>
      </c>
      <c r="BD214" s="124">
        <v>1554</v>
      </c>
      <c r="BE214" s="124">
        <v>1673</v>
      </c>
      <c r="BF214" s="160" t="s">
        <v>17</v>
      </c>
      <c r="BG214" s="121">
        <v>55</v>
      </c>
      <c r="BH214" s="124">
        <v>2423</v>
      </c>
      <c r="BI214" s="124">
        <v>2487</v>
      </c>
      <c r="BJ214" s="124">
        <v>72</v>
      </c>
      <c r="BK214" s="124">
        <v>2727</v>
      </c>
      <c r="BL214" s="124">
        <v>2714</v>
      </c>
      <c r="BM214" s="124">
        <v>141</v>
      </c>
      <c r="BN214" s="121"/>
      <c r="BO214" s="124"/>
      <c r="BP214" s="124"/>
      <c r="BQ214" s="124"/>
      <c r="BR214" s="124"/>
      <c r="BS214" s="124"/>
      <c r="BT214" s="125"/>
      <c r="BU214" s="123"/>
      <c r="BV214" s="124"/>
      <c r="BW214" s="124"/>
      <c r="BX214" s="124"/>
      <c r="BY214" s="124"/>
      <c r="BZ214" s="124"/>
      <c r="CA214" s="124"/>
      <c r="CB214" s="121">
        <v>11</v>
      </c>
      <c r="CC214" s="124">
        <v>466</v>
      </c>
      <c r="CD214" s="124">
        <v>467</v>
      </c>
      <c r="CE214" s="124">
        <v>11</v>
      </c>
      <c r="CF214" s="237" t="s">
        <v>17</v>
      </c>
      <c r="CG214" s="124">
        <v>502</v>
      </c>
      <c r="CH214" s="125">
        <v>1</v>
      </c>
      <c r="CI214" s="123">
        <v>17</v>
      </c>
      <c r="CJ214" s="124">
        <v>364</v>
      </c>
      <c r="CK214" s="124">
        <v>708</v>
      </c>
      <c r="CL214" s="124">
        <v>21</v>
      </c>
      <c r="CM214" s="237" t="s">
        <v>17</v>
      </c>
      <c r="CN214" s="124">
        <v>789</v>
      </c>
      <c r="CO214" s="125">
        <v>12</v>
      </c>
      <c r="CP214" s="121">
        <v>20</v>
      </c>
      <c r="CQ214" s="124">
        <v>383</v>
      </c>
      <c r="CR214" s="124">
        <v>690</v>
      </c>
      <c r="CS214" s="124">
        <v>20</v>
      </c>
      <c r="CT214" s="237" t="s">
        <v>17</v>
      </c>
      <c r="CU214" s="124">
        <v>690</v>
      </c>
      <c r="CV214" s="160" t="s">
        <v>73</v>
      </c>
      <c r="CW214" s="115"/>
      <c r="CX214" s="115"/>
      <c r="CY214" s="199">
        <v>429</v>
      </c>
      <c r="CZ214" s="200">
        <v>2906</v>
      </c>
      <c r="DA214" s="200">
        <v>9399</v>
      </c>
      <c r="DB214" s="200">
        <v>462</v>
      </c>
      <c r="DC214" s="56">
        <v>3338</v>
      </c>
      <c r="DD214" s="200">
        <v>10399</v>
      </c>
      <c r="DE214" s="210">
        <v>674</v>
      </c>
      <c r="DF214" s="213"/>
    </row>
    <row r="215" spans="2:110" hidden="1" x14ac:dyDescent="0.15">
      <c r="B215" s="8"/>
      <c r="C215" s="10" t="s">
        <v>9</v>
      </c>
      <c r="D215" s="142">
        <f t="shared" ref="D215" si="436">+J215+Q215+AE215+CB215+CI215+CP215</f>
        <v>434</v>
      </c>
      <c r="E215" s="238">
        <f t="shared" ref="E215" si="437">+K215+R215+AF215+CC215+CJ215+CQ215</f>
        <v>10936</v>
      </c>
      <c r="F215" s="230">
        <f t="shared" ref="F215" si="438">+L215+S215+AG215+CD215+CK215+CR215</f>
        <v>12275</v>
      </c>
      <c r="G215" s="230">
        <f t="shared" ref="G215" si="439">+M215+T215+AH215+CE215+CL215+CS215</f>
        <v>410</v>
      </c>
      <c r="H215" s="230"/>
      <c r="I215" s="242">
        <f t="shared" ref="I215" si="440">+O215+V215+AJ215+CG215+CN215+CU215</f>
        <v>12039</v>
      </c>
      <c r="J215" s="169">
        <v>41</v>
      </c>
      <c r="K215" s="130">
        <v>363</v>
      </c>
      <c r="L215" s="130">
        <v>597</v>
      </c>
      <c r="M215" s="130">
        <v>41</v>
      </c>
      <c r="N215" s="130">
        <v>363</v>
      </c>
      <c r="O215" s="130">
        <v>597</v>
      </c>
      <c r="P215" s="104" t="s">
        <v>17</v>
      </c>
      <c r="Q215" s="223">
        <v>134</v>
      </c>
      <c r="R215" s="224">
        <v>1417</v>
      </c>
      <c r="S215" s="224">
        <v>1546</v>
      </c>
      <c r="T215" s="224">
        <v>115</v>
      </c>
      <c r="U215" s="224">
        <v>1323</v>
      </c>
      <c r="V215" s="224">
        <v>1534</v>
      </c>
      <c r="W215" s="223">
        <v>286</v>
      </c>
      <c r="X215" s="127">
        <v>97</v>
      </c>
      <c r="Y215" s="130">
        <v>1016</v>
      </c>
      <c r="Z215" s="130">
        <v>911</v>
      </c>
      <c r="AA215" s="130">
        <v>78</v>
      </c>
      <c r="AB215" s="130">
        <v>803</v>
      </c>
      <c r="AC215" s="130">
        <v>725</v>
      </c>
      <c r="AD215" s="131">
        <v>227</v>
      </c>
      <c r="AE215" s="127">
        <v>210</v>
      </c>
      <c r="AF215" s="130">
        <v>8675</v>
      </c>
      <c r="AG215" s="130">
        <v>9144</v>
      </c>
      <c r="AH215" s="130">
        <v>205</v>
      </c>
      <c r="AI215" s="130">
        <v>8435</v>
      </c>
      <c r="AJ215" s="130">
        <v>8964</v>
      </c>
      <c r="AK215" s="131">
        <v>187</v>
      </c>
      <c r="AL215" s="127">
        <v>154</v>
      </c>
      <c r="AM215" s="130">
        <v>1392</v>
      </c>
      <c r="AN215" s="130">
        <v>2049</v>
      </c>
      <c r="AO215" s="130">
        <v>154</v>
      </c>
      <c r="AP215" s="130">
        <v>1352</v>
      </c>
      <c r="AQ215" s="130">
        <v>1990</v>
      </c>
      <c r="AR215" s="131">
        <v>133</v>
      </c>
      <c r="AS215" s="127">
        <v>45</v>
      </c>
      <c r="AT215" s="130">
        <v>2196</v>
      </c>
      <c r="AU215" s="130">
        <v>2274</v>
      </c>
      <c r="AV215" s="130">
        <v>40</v>
      </c>
      <c r="AW215" s="130">
        <v>1996</v>
      </c>
      <c r="AX215" s="130">
        <v>2153</v>
      </c>
      <c r="AY215" s="131">
        <v>54</v>
      </c>
      <c r="AZ215" s="127">
        <v>11</v>
      </c>
      <c r="BA215" s="130">
        <v>5087</v>
      </c>
      <c r="BB215" s="130">
        <v>4821</v>
      </c>
      <c r="BC215" s="130">
        <v>11</v>
      </c>
      <c r="BD215" s="130">
        <v>5087</v>
      </c>
      <c r="BE215" s="130">
        <v>4821</v>
      </c>
      <c r="BF215" s="134" t="s">
        <v>17</v>
      </c>
      <c r="BG215" s="127">
        <v>58</v>
      </c>
      <c r="BH215" s="130">
        <v>2741</v>
      </c>
      <c r="BI215" s="130">
        <v>2058</v>
      </c>
      <c r="BJ215" s="130">
        <v>53</v>
      </c>
      <c r="BK215" s="130">
        <v>2555</v>
      </c>
      <c r="BL215" s="130">
        <v>1911</v>
      </c>
      <c r="BM215" s="130">
        <v>146</v>
      </c>
      <c r="BN215" s="127"/>
      <c r="BO215" s="130"/>
      <c r="BP215" s="130"/>
      <c r="BQ215" s="130"/>
      <c r="BR215" s="130"/>
      <c r="BS215" s="130"/>
      <c r="BT215" s="131"/>
      <c r="BU215" s="129"/>
      <c r="BV215" s="130"/>
      <c r="BW215" s="130"/>
      <c r="BX215" s="130"/>
      <c r="BY215" s="130"/>
      <c r="BZ215" s="130"/>
      <c r="CA215" s="130"/>
      <c r="CB215" s="127">
        <v>10</v>
      </c>
      <c r="CC215" s="130">
        <v>179</v>
      </c>
      <c r="CD215" s="130">
        <v>161</v>
      </c>
      <c r="CE215" s="130">
        <v>10</v>
      </c>
      <c r="CF215" s="48" t="s">
        <v>17</v>
      </c>
      <c r="CG215" s="130">
        <v>161</v>
      </c>
      <c r="CH215" s="131">
        <v>1</v>
      </c>
      <c r="CI215" s="129">
        <v>10</v>
      </c>
      <c r="CJ215" s="130">
        <v>110</v>
      </c>
      <c r="CK215" s="130">
        <v>331</v>
      </c>
      <c r="CL215" s="130">
        <v>11</v>
      </c>
      <c r="CM215" s="233" t="s">
        <v>17</v>
      </c>
      <c r="CN215" s="130">
        <v>287</v>
      </c>
      <c r="CO215" s="131">
        <v>13</v>
      </c>
      <c r="CP215" s="127">
        <v>29</v>
      </c>
      <c r="CQ215" s="130">
        <v>192</v>
      </c>
      <c r="CR215" s="130">
        <v>496</v>
      </c>
      <c r="CS215" s="130">
        <v>28</v>
      </c>
      <c r="CT215" s="233" t="s">
        <v>17</v>
      </c>
      <c r="CU215" s="130">
        <v>496</v>
      </c>
      <c r="CV215" s="134" t="s">
        <v>73</v>
      </c>
      <c r="CW215" s="115"/>
      <c r="CX215" s="115"/>
      <c r="CY215" s="196">
        <v>388</v>
      </c>
      <c r="CZ215" s="197">
        <v>2619</v>
      </c>
      <c r="DA215" s="198">
        <v>7887</v>
      </c>
      <c r="DB215" s="197">
        <v>348</v>
      </c>
      <c r="DC215" s="198">
        <v>2328</v>
      </c>
      <c r="DD215" s="198">
        <v>7188</v>
      </c>
      <c r="DE215" s="232">
        <v>714</v>
      </c>
      <c r="DF215" s="214"/>
    </row>
    <row r="216" spans="2:110" hidden="1" x14ac:dyDescent="0.15">
      <c r="B216" s="8"/>
      <c r="C216" s="9" t="s">
        <v>10</v>
      </c>
      <c r="D216" s="142">
        <f t="shared" ref="D216" si="441">+J216+Q216+AE216+CB216+CI216+CP216</f>
        <v>431</v>
      </c>
      <c r="E216" s="238">
        <f t="shared" ref="E216" si="442">+K216+R216+AF216+CC216+CJ216+CQ216</f>
        <v>9642</v>
      </c>
      <c r="F216" s="230">
        <f t="shared" ref="F216" si="443">+L216+S216+AG216+CD216+CK216+CR216</f>
        <v>12499</v>
      </c>
      <c r="G216" s="230">
        <f t="shared" ref="G216" si="444">+M216+T216+AH216+CE216+CL216+CS216</f>
        <v>389</v>
      </c>
      <c r="H216" s="230"/>
      <c r="I216" s="242">
        <f t="shared" ref="I216" si="445">+O216+V216+AJ216+CG216+CN216+CU216</f>
        <v>11406</v>
      </c>
      <c r="J216" s="171">
        <v>48</v>
      </c>
      <c r="K216" s="124">
        <v>422</v>
      </c>
      <c r="L216" s="124">
        <v>852</v>
      </c>
      <c r="M216" s="124">
        <v>48</v>
      </c>
      <c r="N216" s="124">
        <v>422</v>
      </c>
      <c r="O216" s="124">
        <v>852</v>
      </c>
      <c r="P216" s="104" t="s">
        <v>86</v>
      </c>
      <c r="Q216" s="121">
        <v>133</v>
      </c>
      <c r="R216" s="124">
        <v>2258</v>
      </c>
      <c r="S216" s="124">
        <v>2604</v>
      </c>
      <c r="T216" s="124">
        <v>115</v>
      </c>
      <c r="U216" s="124">
        <v>2068</v>
      </c>
      <c r="V216" s="124">
        <v>2243</v>
      </c>
      <c r="W216" s="125">
        <v>305</v>
      </c>
      <c r="X216" s="121">
        <v>92</v>
      </c>
      <c r="Y216" s="124">
        <v>1001</v>
      </c>
      <c r="Z216" s="124">
        <v>947</v>
      </c>
      <c r="AA216" s="124">
        <v>76</v>
      </c>
      <c r="AB216" s="124">
        <v>802</v>
      </c>
      <c r="AC216" s="124">
        <v>684</v>
      </c>
      <c r="AD216" s="125">
        <v>243</v>
      </c>
      <c r="AE216" s="121">
        <v>191</v>
      </c>
      <c r="AF216" s="124">
        <v>6339</v>
      </c>
      <c r="AG216" s="124">
        <v>7477</v>
      </c>
      <c r="AH216" s="124">
        <v>175</v>
      </c>
      <c r="AI216" s="124">
        <v>5318</v>
      </c>
      <c r="AJ216" s="124">
        <v>6772</v>
      </c>
      <c r="AK216" s="125">
        <v>203</v>
      </c>
      <c r="AL216" s="121">
        <v>118</v>
      </c>
      <c r="AM216" s="124">
        <v>1571</v>
      </c>
      <c r="AN216" s="124">
        <v>2548</v>
      </c>
      <c r="AO216" s="124">
        <v>119</v>
      </c>
      <c r="AP216" s="124">
        <v>1526</v>
      </c>
      <c r="AQ216" s="124">
        <v>2551</v>
      </c>
      <c r="AR216" s="125">
        <v>132</v>
      </c>
      <c r="AS216" s="121">
        <v>69</v>
      </c>
      <c r="AT216" s="124">
        <v>3329</v>
      </c>
      <c r="AU216" s="124">
        <v>3607</v>
      </c>
      <c r="AV216" s="124">
        <v>53</v>
      </c>
      <c r="AW216" s="124">
        <v>2922</v>
      </c>
      <c r="AX216" s="124">
        <v>3399</v>
      </c>
      <c r="AY216" s="125">
        <v>70</v>
      </c>
      <c r="AZ216" s="121">
        <v>4</v>
      </c>
      <c r="BA216" s="124">
        <v>1439</v>
      </c>
      <c r="BB216" s="124">
        <v>1322</v>
      </c>
      <c r="BC216" s="124">
        <v>3</v>
      </c>
      <c r="BD216" s="124">
        <v>870</v>
      </c>
      <c r="BE216" s="124">
        <v>822</v>
      </c>
      <c r="BF216" s="104">
        <v>1</v>
      </c>
      <c r="BG216" s="121">
        <v>59</v>
      </c>
      <c r="BH216" s="124">
        <v>1548</v>
      </c>
      <c r="BI216" s="124">
        <v>1176</v>
      </c>
      <c r="BJ216" s="124">
        <v>46</v>
      </c>
      <c r="BK216" s="124">
        <v>1178</v>
      </c>
      <c r="BL216" s="124">
        <v>950</v>
      </c>
      <c r="BM216" s="124">
        <v>159</v>
      </c>
      <c r="BN216" s="121"/>
      <c r="BO216" s="124"/>
      <c r="BP216" s="124"/>
      <c r="BQ216" s="124"/>
      <c r="BR216" s="124"/>
      <c r="BS216" s="124"/>
      <c r="BT216" s="125"/>
      <c r="BU216" s="123"/>
      <c r="BV216" s="124"/>
      <c r="BW216" s="124"/>
      <c r="BX216" s="124"/>
      <c r="BY216" s="124"/>
      <c r="BZ216" s="124"/>
      <c r="CA216" s="124"/>
      <c r="CB216" s="121">
        <v>13</v>
      </c>
      <c r="CC216" s="124">
        <v>108</v>
      </c>
      <c r="CD216" s="124">
        <v>122</v>
      </c>
      <c r="CE216" s="124">
        <v>13</v>
      </c>
      <c r="CF216" s="48" t="s">
        <v>17</v>
      </c>
      <c r="CG216" s="124">
        <v>122</v>
      </c>
      <c r="CH216" s="125">
        <v>1</v>
      </c>
      <c r="CI216" s="123">
        <v>24</v>
      </c>
      <c r="CJ216" s="124">
        <v>347</v>
      </c>
      <c r="CK216" s="124">
        <v>870</v>
      </c>
      <c r="CL216" s="124">
        <v>16</v>
      </c>
      <c r="CM216" s="48" t="s">
        <v>17</v>
      </c>
      <c r="CN216" s="124">
        <v>843</v>
      </c>
      <c r="CO216" s="104">
        <v>21</v>
      </c>
      <c r="CP216" s="121">
        <v>22</v>
      </c>
      <c r="CQ216" s="124">
        <v>168</v>
      </c>
      <c r="CR216" s="124">
        <v>574</v>
      </c>
      <c r="CS216" s="124">
        <v>22</v>
      </c>
      <c r="CT216" s="48" t="s">
        <v>17</v>
      </c>
      <c r="CU216" s="124">
        <v>574</v>
      </c>
      <c r="CV216" s="104" t="s">
        <v>73</v>
      </c>
      <c r="CW216" s="115"/>
      <c r="CY216" s="202">
        <v>370</v>
      </c>
      <c r="CZ216" s="203">
        <v>2759</v>
      </c>
      <c r="DA216" s="204">
        <v>8895</v>
      </c>
      <c r="DB216" s="203">
        <v>369</v>
      </c>
      <c r="DC216" s="204">
        <v>2759</v>
      </c>
      <c r="DD216" s="204">
        <v>8817</v>
      </c>
      <c r="DE216" s="212">
        <v>715</v>
      </c>
      <c r="DF216" s="213"/>
    </row>
    <row r="217" spans="2:110" hidden="1" x14ac:dyDescent="0.15">
      <c r="B217" s="8"/>
      <c r="C217" s="9" t="s">
        <v>11</v>
      </c>
      <c r="D217" s="142">
        <f t="shared" ref="D217" si="446">+J217+Q217+AE217+CB217+CI217+CP217</f>
        <v>495</v>
      </c>
      <c r="E217" s="238">
        <f t="shared" ref="E217" si="447">+K217+R217+AF217+CC217+CJ217+CQ217</f>
        <v>12411</v>
      </c>
      <c r="F217" s="230">
        <f t="shared" ref="F217" si="448">+L217+S217+AG217+CD217+CK217+CR217</f>
        <v>14982</v>
      </c>
      <c r="G217" s="230">
        <f t="shared" ref="G217" si="449">+M217+T217+AH217+CE217+CL217+CS217</f>
        <v>490</v>
      </c>
      <c r="H217" s="230"/>
      <c r="I217" s="242">
        <f t="shared" ref="I217" si="450">+O217+V217+AJ217+CG217+CN217+CU217</f>
        <v>14537</v>
      </c>
      <c r="J217" s="172">
        <v>39</v>
      </c>
      <c r="K217" s="124">
        <v>444</v>
      </c>
      <c r="L217" s="124">
        <v>718</v>
      </c>
      <c r="M217" s="124">
        <v>39</v>
      </c>
      <c r="N217" s="124">
        <v>444</v>
      </c>
      <c r="O217" s="124">
        <v>718</v>
      </c>
      <c r="P217" s="104" t="s">
        <v>87</v>
      </c>
      <c r="Q217" s="121">
        <v>138</v>
      </c>
      <c r="R217" s="124">
        <v>2212</v>
      </c>
      <c r="S217" s="124">
        <v>2547</v>
      </c>
      <c r="T217" s="124">
        <v>129</v>
      </c>
      <c r="U217" s="124">
        <v>2068</v>
      </c>
      <c r="V217" s="124">
        <v>2482</v>
      </c>
      <c r="W217" s="125">
        <v>315</v>
      </c>
      <c r="X217" s="121">
        <v>97</v>
      </c>
      <c r="Y217" s="124">
        <v>1179</v>
      </c>
      <c r="Z217" s="124">
        <v>1157</v>
      </c>
      <c r="AA217" s="124">
        <v>87</v>
      </c>
      <c r="AB217" s="124">
        <v>1013</v>
      </c>
      <c r="AC217" s="124">
        <v>945</v>
      </c>
      <c r="AD217" s="125">
        <v>253</v>
      </c>
      <c r="AE217" s="121">
        <v>253</v>
      </c>
      <c r="AF217" s="124">
        <v>8676</v>
      </c>
      <c r="AG217" s="124">
        <v>9503</v>
      </c>
      <c r="AH217" s="124">
        <v>251</v>
      </c>
      <c r="AI217" s="124">
        <v>8105</v>
      </c>
      <c r="AJ217" s="124">
        <v>9027</v>
      </c>
      <c r="AK217" s="125">
        <v>205</v>
      </c>
      <c r="AL217" s="121">
        <v>164</v>
      </c>
      <c r="AM217" s="124">
        <v>1844</v>
      </c>
      <c r="AN217" s="124">
        <v>2792</v>
      </c>
      <c r="AO217" s="124">
        <v>161</v>
      </c>
      <c r="AP217" s="124">
        <v>1755</v>
      </c>
      <c r="AQ217" s="124">
        <v>2716</v>
      </c>
      <c r="AR217" s="125">
        <v>135</v>
      </c>
      <c r="AS217" s="121">
        <v>76</v>
      </c>
      <c r="AT217" s="124">
        <v>3350</v>
      </c>
      <c r="AU217" s="124">
        <v>3794</v>
      </c>
      <c r="AV217" s="124">
        <v>79</v>
      </c>
      <c r="AW217" s="124">
        <v>3428</v>
      </c>
      <c r="AX217" s="124">
        <v>3804</v>
      </c>
      <c r="AY217" s="125">
        <v>67</v>
      </c>
      <c r="AZ217" s="121">
        <v>13</v>
      </c>
      <c r="BA217" s="124">
        <v>3482</v>
      </c>
      <c r="BB217" s="124">
        <v>2917</v>
      </c>
      <c r="BC217" s="124">
        <v>11</v>
      </c>
      <c r="BD217" s="124">
        <v>2922</v>
      </c>
      <c r="BE217" s="124">
        <v>2507</v>
      </c>
      <c r="BF217" s="104">
        <v>3</v>
      </c>
      <c r="BG217" s="121">
        <v>62</v>
      </c>
      <c r="BH217" s="124">
        <v>2167</v>
      </c>
      <c r="BI217" s="124">
        <v>1718</v>
      </c>
      <c r="BJ217" s="124">
        <v>55</v>
      </c>
      <c r="BK217" s="124">
        <v>2002</v>
      </c>
      <c r="BL217" s="124">
        <v>1570</v>
      </c>
      <c r="BM217" s="124">
        <v>166</v>
      </c>
      <c r="BN217" s="121"/>
      <c r="BO217" s="124"/>
      <c r="BP217" s="124"/>
      <c r="BQ217" s="124"/>
      <c r="BR217" s="124"/>
      <c r="BS217" s="124"/>
      <c r="BT217" s="125"/>
      <c r="BU217" s="123"/>
      <c r="BV217" s="124"/>
      <c r="BW217" s="124"/>
      <c r="BX217" s="124"/>
      <c r="BY217" s="124"/>
      <c r="BZ217" s="124"/>
      <c r="CA217" s="124"/>
      <c r="CB217" s="121">
        <v>14</v>
      </c>
      <c r="CC217" s="124">
        <v>313</v>
      </c>
      <c r="CD217" s="124">
        <v>407</v>
      </c>
      <c r="CE217" s="124">
        <v>14</v>
      </c>
      <c r="CF217" s="48" t="s">
        <v>17</v>
      </c>
      <c r="CG217" s="124">
        <v>435</v>
      </c>
      <c r="CH217" s="104">
        <v>1</v>
      </c>
      <c r="CI217" s="123">
        <v>15</v>
      </c>
      <c r="CJ217" s="124">
        <v>381</v>
      </c>
      <c r="CK217" s="124">
        <v>828</v>
      </c>
      <c r="CL217" s="124">
        <v>21</v>
      </c>
      <c r="CM217" s="48" t="s">
        <v>17</v>
      </c>
      <c r="CN217" s="124">
        <v>896</v>
      </c>
      <c r="CO217" s="125">
        <v>15</v>
      </c>
      <c r="CP217" s="121">
        <v>36</v>
      </c>
      <c r="CQ217" s="124">
        <v>385</v>
      </c>
      <c r="CR217" s="124">
        <v>979</v>
      </c>
      <c r="CS217" s="124">
        <v>36</v>
      </c>
      <c r="CT217" s="48" t="s">
        <v>17</v>
      </c>
      <c r="CU217" s="124">
        <v>979</v>
      </c>
      <c r="CV217" s="104" t="s">
        <v>73</v>
      </c>
      <c r="CW217" s="115"/>
      <c r="CX217" s="115"/>
      <c r="CY217" s="176">
        <v>348</v>
      </c>
      <c r="CZ217" s="124">
        <v>2536</v>
      </c>
      <c r="DA217" s="124">
        <v>8606</v>
      </c>
      <c r="DB217" s="124">
        <v>332</v>
      </c>
      <c r="DC217" s="48">
        <v>2275</v>
      </c>
      <c r="DD217" s="124">
        <v>8063</v>
      </c>
      <c r="DE217" s="46">
        <v>731</v>
      </c>
      <c r="DF217" s="213"/>
    </row>
    <row r="218" spans="2:110" ht="15" thickTop="1" x14ac:dyDescent="0.15">
      <c r="B218" s="95" t="s">
        <v>85</v>
      </c>
      <c r="C218" s="96" t="s">
        <v>35</v>
      </c>
      <c r="D218" s="114">
        <f>SUM(D206:D217)</f>
        <v>5074</v>
      </c>
      <c r="E218" s="108">
        <f>SUM(E206:E217)</f>
        <v>111781</v>
      </c>
      <c r="F218" s="108">
        <f>SUM(F206:F217)</f>
        <v>136252</v>
      </c>
      <c r="G218" s="108">
        <f>SUM(G206:G217)</f>
        <v>5086</v>
      </c>
      <c r="H218" s="108"/>
      <c r="I218" s="110">
        <f>SUM(I206:I217)</f>
        <v>139329</v>
      </c>
      <c r="J218" s="114">
        <f>SUM(J206:J217)</f>
        <v>548</v>
      </c>
      <c r="K218" s="108">
        <f t="shared" ref="K218:O218" si="451">SUM(K206:K217)</f>
        <v>5254</v>
      </c>
      <c r="L218" s="108">
        <f t="shared" si="451"/>
        <v>9862</v>
      </c>
      <c r="M218" s="108">
        <f t="shared" si="451"/>
        <v>551</v>
      </c>
      <c r="N218" s="108">
        <f t="shared" si="451"/>
        <v>5254</v>
      </c>
      <c r="O218" s="108">
        <f t="shared" si="451"/>
        <v>9862</v>
      </c>
      <c r="P218" s="110"/>
      <c r="Q218" s="114">
        <f t="shared" ref="Q218:V218" si="452">SUM(Q206:Q217)</f>
        <v>1518</v>
      </c>
      <c r="R218" s="108">
        <f t="shared" si="452"/>
        <v>21753</v>
      </c>
      <c r="S218" s="108">
        <f t="shared" si="452"/>
        <v>24904</v>
      </c>
      <c r="T218" s="108">
        <f t="shared" si="452"/>
        <v>1573</v>
      </c>
      <c r="U218" s="108">
        <f t="shared" si="452"/>
        <v>22354</v>
      </c>
      <c r="V218" s="108">
        <f t="shared" si="452"/>
        <v>25341</v>
      </c>
      <c r="W218" s="110"/>
      <c r="X218" s="114">
        <f t="shared" ref="X218:AC218" si="453">SUM(X206:X217)</f>
        <v>1007</v>
      </c>
      <c r="Y218" s="108">
        <f t="shared" si="453"/>
        <v>11520</v>
      </c>
      <c r="Z218" s="108">
        <f t="shared" si="453"/>
        <v>10659</v>
      </c>
      <c r="AA218" s="108">
        <f t="shared" si="453"/>
        <v>1049</v>
      </c>
      <c r="AB218" s="108">
        <f t="shared" si="453"/>
        <v>11940</v>
      </c>
      <c r="AC218" s="108">
        <f t="shared" si="453"/>
        <v>10964</v>
      </c>
      <c r="AD218" s="110"/>
      <c r="AE218" s="114">
        <f t="shared" ref="AE218:AJ218" si="454">SUM(AE206:AE217)</f>
        <v>2372</v>
      </c>
      <c r="AF218" s="108">
        <f t="shared" si="454"/>
        <v>76251</v>
      </c>
      <c r="AG218" s="108">
        <f t="shared" si="454"/>
        <v>84885</v>
      </c>
      <c r="AH218" s="108">
        <f t="shared" si="454"/>
        <v>2327</v>
      </c>
      <c r="AI218" s="108">
        <f t="shared" si="454"/>
        <v>75775</v>
      </c>
      <c r="AJ218" s="108">
        <f t="shared" si="454"/>
        <v>86662</v>
      </c>
      <c r="AK218" s="154"/>
      <c r="AL218" s="106">
        <f t="shared" ref="AL218:AQ218" si="455">SUM(AL206:AL217)</f>
        <v>1673</v>
      </c>
      <c r="AM218" s="108">
        <f t="shared" si="455"/>
        <v>16562</v>
      </c>
      <c r="AN218" s="108">
        <f t="shared" si="455"/>
        <v>25613</v>
      </c>
      <c r="AO218" s="108">
        <f t="shared" si="455"/>
        <v>1679</v>
      </c>
      <c r="AP218" s="108">
        <f t="shared" si="455"/>
        <v>16586</v>
      </c>
      <c r="AQ218" s="108">
        <f t="shared" si="455"/>
        <v>25704</v>
      </c>
      <c r="AR218" s="110"/>
      <c r="AS218" s="114">
        <f t="shared" ref="AS218:AX218" si="456">SUM(AS206:AS217)</f>
        <v>604</v>
      </c>
      <c r="AT218" s="108">
        <f t="shared" si="456"/>
        <v>24696</v>
      </c>
      <c r="AU218" s="108">
        <f t="shared" si="456"/>
        <v>27637</v>
      </c>
      <c r="AV218" s="108">
        <f t="shared" si="456"/>
        <v>552</v>
      </c>
      <c r="AW218" s="108">
        <f t="shared" si="456"/>
        <v>23499</v>
      </c>
      <c r="AX218" s="108">
        <f t="shared" si="456"/>
        <v>26927</v>
      </c>
      <c r="AY218" s="110"/>
      <c r="AZ218" s="114">
        <f t="shared" ref="AZ218:BE218" si="457">SUM(AZ206:AZ217)</f>
        <v>95</v>
      </c>
      <c r="BA218" s="108">
        <f t="shared" si="457"/>
        <v>34993</v>
      </c>
      <c r="BB218" s="108">
        <f t="shared" si="457"/>
        <v>31635</v>
      </c>
      <c r="BC218" s="108">
        <f t="shared" si="457"/>
        <v>96</v>
      </c>
      <c r="BD218" s="108">
        <f t="shared" si="457"/>
        <v>35690</v>
      </c>
      <c r="BE218" s="108">
        <f t="shared" si="457"/>
        <v>34031</v>
      </c>
      <c r="BF218" s="110"/>
      <c r="BG218" s="114">
        <f t="shared" ref="BG218:BL218" si="458">SUM(BG206:BG217)</f>
        <v>598</v>
      </c>
      <c r="BH218" s="108">
        <f t="shared" si="458"/>
        <v>22958</v>
      </c>
      <c r="BI218" s="108">
        <f t="shared" si="458"/>
        <v>19385</v>
      </c>
      <c r="BJ218" s="108">
        <f t="shared" si="458"/>
        <v>561</v>
      </c>
      <c r="BK218" s="108">
        <f t="shared" si="458"/>
        <v>21919</v>
      </c>
      <c r="BL218" s="108">
        <f t="shared" si="458"/>
        <v>18743</v>
      </c>
      <c r="BM218" s="110"/>
      <c r="BN218" s="106">
        <f t="shared" ref="BN218:CG218" si="459">SUM(BN206:BN217)</f>
        <v>0</v>
      </c>
      <c r="BO218" s="106">
        <f t="shared" si="459"/>
        <v>0</v>
      </c>
      <c r="BP218" s="106">
        <f t="shared" si="459"/>
        <v>0</v>
      </c>
      <c r="BQ218" s="106">
        <f t="shared" si="459"/>
        <v>0</v>
      </c>
      <c r="BR218" s="106">
        <f t="shared" si="459"/>
        <v>0</v>
      </c>
      <c r="BS218" s="106">
        <f t="shared" si="459"/>
        <v>0</v>
      </c>
      <c r="BT218" s="106">
        <f t="shared" si="459"/>
        <v>0</v>
      </c>
      <c r="BU218" s="106">
        <f t="shared" si="459"/>
        <v>0</v>
      </c>
      <c r="BV218" s="106">
        <f t="shared" si="459"/>
        <v>0</v>
      </c>
      <c r="BW218" s="106">
        <f t="shared" si="459"/>
        <v>0</v>
      </c>
      <c r="BX218" s="106">
        <f t="shared" si="459"/>
        <v>0</v>
      </c>
      <c r="BY218" s="106">
        <f t="shared" si="459"/>
        <v>0</v>
      </c>
      <c r="BZ218" s="106">
        <f t="shared" si="459"/>
        <v>0</v>
      </c>
      <c r="CA218" s="106">
        <f t="shared" si="459"/>
        <v>0</v>
      </c>
      <c r="CB218" s="114">
        <f t="shared" si="459"/>
        <v>151</v>
      </c>
      <c r="CC218" s="108">
        <f t="shared" si="459"/>
        <v>2304</v>
      </c>
      <c r="CD218" s="108">
        <f t="shared" si="459"/>
        <v>2718</v>
      </c>
      <c r="CE218" s="108">
        <f t="shared" si="459"/>
        <v>151</v>
      </c>
      <c r="CF218" s="108">
        <f t="shared" si="459"/>
        <v>0</v>
      </c>
      <c r="CG218" s="108">
        <f t="shared" si="459"/>
        <v>2881</v>
      </c>
      <c r="CH218" s="110"/>
      <c r="CI218" s="114">
        <f t="shared" ref="CI218:CN218" si="460">SUM(CI206:CI217)</f>
        <v>220</v>
      </c>
      <c r="CJ218" s="107">
        <f t="shared" si="460"/>
        <v>3494</v>
      </c>
      <c r="CK218" s="107">
        <f t="shared" si="460"/>
        <v>7573</v>
      </c>
      <c r="CL218" s="107">
        <f t="shared" si="460"/>
        <v>232</v>
      </c>
      <c r="CM218" s="107">
        <f t="shared" si="460"/>
        <v>0</v>
      </c>
      <c r="CN218" s="107">
        <f t="shared" si="460"/>
        <v>8408</v>
      </c>
      <c r="CO218" s="110"/>
      <c r="CP218" s="114">
        <f t="shared" ref="CP218:CU218" si="461">SUM(CP206:CP217)</f>
        <v>265</v>
      </c>
      <c r="CQ218" s="108">
        <f t="shared" si="461"/>
        <v>2725</v>
      </c>
      <c r="CR218" s="108">
        <f t="shared" si="461"/>
        <v>6310</v>
      </c>
      <c r="CS218" s="108">
        <f t="shared" si="461"/>
        <v>252</v>
      </c>
      <c r="CT218" s="108">
        <f t="shared" si="461"/>
        <v>0</v>
      </c>
      <c r="CU218" s="154">
        <f t="shared" si="461"/>
        <v>6175</v>
      </c>
      <c r="CV218" s="113"/>
      <c r="CW218" s="115"/>
      <c r="CX218" s="115"/>
      <c r="CY218" s="179">
        <f>SUM(CY206:CY217)</f>
        <v>4241</v>
      </c>
      <c r="CZ218" s="234">
        <f t="shared" ref="CZ218:DD218" si="462">SUM(CZ206:CZ217)</f>
        <v>30049</v>
      </c>
      <c r="DA218" s="234">
        <f t="shared" si="462"/>
        <v>97698</v>
      </c>
      <c r="DB218" s="234">
        <f t="shared" si="462"/>
        <v>4204</v>
      </c>
      <c r="DC218" s="234">
        <f t="shared" si="462"/>
        <v>29728</v>
      </c>
      <c r="DD218" s="235">
        <f t="shared" si="462"/>
        <v>96689</v>
      </c>
      <c r="DE218" s="109"/>
      <c r="DF218" s="213"/>
    </row>
    <row r="219" spans="2:110" ht="15" thickBot="1" x14ac:dyDescent="0.2">
      <c r="B219" s="140" t="s">
        <v>39</v>
      </c>
      <c r="C219" s="141"/>
      <c r="D219" s="136">
        <f>D218/SUM(D192:D203)-1</f>
        <v>3.9572615749901008E-3</v>
      </c>
      <c r="E219" s="135">
        <f t="shared" ref="E219:BP219" si="463">E218/SUM(E192:E203)-1</f>
        <v>1.781015251536533E-2</v>
      </c>
      <c r="F219" s="135">
        <f t="shared" si="463"/>
        <v>4.9044517331116033E-2</v>
      </c>
      <c r="G219" s="135">
        <f t="shared" si="463"/>
        <v>3.2271158920235354E-2</v>
      </c>
      <c r="H219" s="135"/>
      <c r="I219" s="137">
        <f t="shared" si="463"/>
        <v>9.6439869682232393E-2</v>
      </c>
      <c r="J219" s="136">
        <f t="shared" si="463"/>
        <v>-0.16717325227963531</v>
      </c>
      <c r="K219" s="135">
        <f t="shared" si="463"/>
        <v>-0.20321504397937518</v>
      </c>
      <c r="L219" s="135">
        <f t="shared" si="463"/>
        <v>8.5645090268604118E-2</v>
      </c>
      <c r="M219" s="135">
        <f t="shared" si="463"/>
        <v>-0.14307931570762056</v>
      </c>
      <c r="N219" s="135">
        <f t="shared" si="463"/>
        <v>-0.14164352230027777</v>
      </c>
      <c r="O219" s="135">
        <f t="shared" si="463"/>
        <v>0.20195003046922611</v>
      </c>
      <c r="P219" s="137"/>
      <c r="Q219" s="136">
        <f t="shared" si="463"/>
        <v>5.5632823365785899E-2</v>
      </c>
      <c r="R219" s="135">
        <f t="shared" si="463"/>
        <v>2.3959706270005654E-2</v>
      </c>
      <c r="S219" s="135">
        <f t="shared" si="463"/>
        <v>0.13076643661460219</v>
      </c>
      <c r="T219" s="135">
        <f t="shared" si="463"/>
        <v>0.1448326055312954</v>
      </c>
      <c r="U219" s="135">
        <f t="shared" si="463"/>
        <v>7.3730726739997143E-2</v>
      </c>
      <c r="V219" s="135">
        <f t="shared" si="463"/>
        <v>0.19465396945125391</v>
      </c>
      <c r="W219" s="137"/>
      <c r="X219" s="136">
        <f t="shared" si="463"/>
        <v>-7.8817733990147465E-3</v>
      </c>
      <c r="Y219" s="135">
        <f t="shared" si="463"/>
        <v>4.0090639707164311E-3</v>
      </c>
      <c r="Z219" s="135">
        <f t="shared" si="463"/>
        <v>2.5791550380136696E-2</v>
      </c>
      <c r="AA219" s="135">
        <f t="shared" si="463"/>
        <v>0.10189075630252109</v>
      </c>
      <c r="AB219" s="135">
        <f t="shared" si="463"/>
        <v>8.3091436865021739E-2</v>
      </c>
      <c r="AC219" s="135">
        <f t="shared" si="463"/>
        <v>0.14351272423863159</v>
      </c>
      <c r="AD219" s="137"/>
      <c r="AE219" s="136">
        <f t="shared" si="463"/>
        <v>-1.6835016835017313E-3</v>
      </c>
      <c r="AF219" s="135">
        <f t="shared" si="463"/>
        <v>3.0404994527100992E-2</v>
      </c>
      <c r="AG219" s="135">
        <f t="shared" si="463"/>
        <v>1.7769144994784325E-2</v>
      </c>
      <c r="AH219" s="135">
        <f t="shared" si="463"/>
        <v>0</v>
      </c>
      <c r="AI219" s="135">
        <f t="shared" si="463"/>
        <v>5.9508662033865178E-2</v>
      </c>
      <c r="AJ219" s="135">
        <f t="shared" si="463"/>
        <v>7.0985442052448056E-2</v>
      </c>
      <c r="AK219" s="137"/>
      <c r="AL219" s="136">
        <f t="shared" si="463"/>
        <v>-7.3130193905817209E-2</v>
      </c>
      <c r="AM219" s="135">
        <f t="shared" si="463"/>
        <v>-6.3976489205380349E-2</v>
      </c>
      <c r="AN219" s="135">
        <f t="shared" si="463"/>
        <v>-0.10979424440428198</v>
      </c>
      <c r="AO219" s="135">
        <f t="shared" si="463"/>
        <v>-4.5480386583285903E-2</v>
      </c>
      <c r="AP219" s="135">
        <f t="shared" si="463"/>
        <v>-2.7499267077103484E-2</v>
      </c>
      <c r="AQ219" s="135">
        <f t="shared" si="463"/>
        <v>-9.1827721442956589E-2</v>
      </c>
      <c r="AR219" s="137"/>
      <c r="AS219" s="136">
        <f t="shared" si="463"/>
        <v>0.27426160337552741</v>
      </c>
      <c r="AT219" s="135">
        <f t="shared" si="463"/>
        <v>0.18822170900692847</v>
      </c>
      <c r="AU219" s="135">
        <f t="shared" si="463"/>
        <v>0.27612319342475877</v>
      </c>
      <c r="AV219" s="135">
        <f t="shared" si="463"/>
        <v>0.16455696202531644</v>
      </c>
      <c r="AW219" s="135">
        <f t="shared" si="463"/>
        <v>0.13412162162162167</v>
      </c>
      <c r="AX219" s="135">
        <f t="shared" si="463"/>
        <v>0.23836460632818257</v>
      </c>
      <c r="AY219" s="137"/>
      <c r="AZ219" s="136">
        <f t="shared" si="463"/>
        <v>-2.0618556701030966E-2</v>
      </c>
      <c r="BA219" s="135">
        <f t="shared" si="463"/>
        <v>-1.4919911043549283E-2</v>
      </c>
      <c r="BB219" s="135">
        <f t="shared" si="463"/>
        <v>-4.0607751561836603E-2</v>
      </c>
      <c r="BC219" s="135">
        <f t="shared" si="463"/>
        <v>2.1276595744680771E-2</v>
      </c>
      <c r="BD219" s="135">
        <f t="shared" si="463"/>
        <v>5.7669511616879943E-2</v>
      </c>
      <c r="BE219" s="135">
        <f t="shared" si="463"/>
        <v>0.10236143953872556</v>
      </c>
      <c r="BF219" s="137"/>
      <c r="BG219" s="136">
        <f t="shared" si="463"/>
        <v>2.2222222222222143E-2</v>
      </c>
      <c r="BH219" s="135">
        <f t="shared" si="463"/>
        <v>-0.1577827506511611</v>
      </c>
      <c r="BI219" s="135">
        <f t="shared" si="463"/>
        <v>-0.15304963299545615</v>
      </c>
      <c r="BJ219" s="135">
        <f t="shared" si="463"/>
        <v>2.7472527472527375E-2</v>
      </c>
      <c r="BK219" s="135">
        <f t="shared" si="463"/>
        <v>-0.17739998498836596</v>
      </c>
      <c r="BL219" s="135">
        <f t="shared" si="463"/>
        <v>-0.16041032073105177</v>
      </c>
      <c r="BM219" s="137"/>
      <c r="BN219" s="136" t="e">
        <f t="shared" si="463"/>
        <v>#DIV/0!</v>
      </c>
      <c r="BO219" s="136" t="e">
        <f t="shared" si="463"/>
        <v>#DIV/0!</v>
      </c>
      <c r="BP219" s="136" t="e">
        <f t="shared" si="463"/>
        <v>#DIV/0!</v>
      </c>
      <c r="BQ219" s="136" t="e">
        <f t="shared" ref="BQ219:CU219" si="464">BQ218/SUM(BQ192:BQ203)-1</f>
        <v>#DIV/0!</v>
      </c>
      <c r="BR219" s="136" t="e">
        <f t="shared" si="464"/>
        <v>#DIV/0!</v>
      </c>
      <c r="BS219" s="136" t="e">
        <f t="shared" si="464"/>
        <v>#DIV/0!</v>
      </c>
      <c r="BT219" s="136" t="e">
        <f t="shared" si="464"/>
        <v>#DIV/0!</v>
      </c>
      <c r="BU219" s="136" t="e">
        <f t="shared" si="464"/>
        <v>#DIV/0!</v>
      </c>
      <c r="BV219" s="136" t="e">
        <f t="shared" si="464"/>
        <v>#DIV/0!</v>
      </c>
      <c r="BW219" s="136" t="e">
        <f t="shared" si="464"/>
        <v>#DIV/0!</v>
      </c>
      <c r="BX219" s="136" t="e">
        <f t="shared" si="464"/>
        <v>#DIV/0!</v>
      </c>
      <c r="BY219" s="136" t="e">
        <f t="shared" si="464"/>
        <v>#DIV/0!</v>
      </c>
      <c r="BZ219" s="136" t="e">
        <f t="shared" si="464"/>
        <v>#DIV/0!</v>
      </c>
      <c r="CA219" s="136" t="e">
        <f t="shared" si="464"/>
        <v>#DIV/0!</v>
      </c>
      <c r="CB219" s="136">
        <f t="shared" si="464"/>
        <v>6.3380281690140761E-2</v>
      </c>
      <c r="CC219" s="135">
        <f t="shared" si="464"/>
        <v>0.32185886402753883</v>
      </c>
      <c r="CD219" s="135">
        <f t="shared" si="464"/>
        <v>0.58115183246073299</v>
      </c>
      <c r="CE219" s="135">
        <f t="shared" si="464"/>
        <v>6.3380281690140761E-2</v>
      </c>
      <c r="CF219" s="135"/>
      <c r="CG219" s="135">
        <f t="shared" si="464"/>
        <v>0.54146602461209192</v>
      </c>
      <c r="CH219" s="137"/>
      <c r="CI219" s="136">
        <f t="shared" si="464"/>
        <v>3.2863849765258246E-2</v>
      </c>
      <c r="CJ219" s="135">
        <f t="shared" si="464"/>
        <v>-7.4437086092715266E-2</v>
      </c>
      <c r="CK219" s="135">
        <f t="shared" si="464"/>
        <v>-0.10706284636245722</v>
      </c>
      <c r="CL219" s="135">
        <f t="shared" si="464"/>
        <v>8.4112149532710179E-2</v>
      </c>
      <c r="CM219" s="135"/>
      <c r="CN219" s="135">
        <f t="shared" si="464"/>
        <v>-0.13310650582534278</v>
      </c>
      <c r="CO219" s="137"/>
      <c r="CP219" s="136">
        <f t="shared" si="464"/>
        <v>0.16740088105726869</v>
      </c>
      <c r="CQ219" s="135">
        <f t="shared" si="464"/>
        <v>0.10413290113452178</v>
      </c>
      <c r="CR219" s="135">
        <f t="shared" si="464"/>
        <v>0.2202668729452717</v>
      </c>
      <c r="CS219" s="135">
        <f t="shared" si="464"/>
        <v>0.11013215859030834</v>
      </c>
      <c r="CT219" s="135"/>
      <c r="CU219" s="135">
        <f t="shared" si="464"/>
        <v>0.19415973699477851</v>
      </c>
      <c r="CV219" s="139"/>
      <c r="CW219" s="115"/>
      <c r="CY219" s="136">
        <f>CY218/SUM(CY192:CY203)-1</f>
        <v>0.15056972327726537</v>
      </c>
      <c r="CZ219" s="135">
        <f t="shared" ref="CZ219:DD219" si="465">CZ218/SUM(CZ192:CZ203)-1</f>
        <v>0.20882613243221493</v>
      </c>
      <c r="DA219" s="135">
        <f t="shared" si="465"/>
        <v>0.20397801493604129</v>
      </c>
      <c r="DB219" s="135">
        <f t="shared" si="465"/>
        <v>0.19127231510342879</v>
      </c>
      <c r="DC219" s="135">
        <f t="shared" si="465"/>
        <v>0.22980184503371537</v>
      </c>
      <c r="DD219" s="135">
        <f t="shared" si="465"/>
        <v>0.23007734975319316</v>
      </c>
      <c r="DE219" s="138"/>
      <c r="DF219" s="213"/>
    </row>
    <row r="220" spans="2:110" ht="15" hidden="1" thickTop="1" x14ac:dyDescent="0.15">
      <c r="B220" s="6" t="s">
        <v>88</v>
      </c>
      <c r="C220" s="7" t="s">
        <v>0</v>
      </c>
      <c r="D220" s="121">
        <f t="shared" ref="D220" si="466">+J220+Q220+AE220+CB220+CI220+CP220</f>
        <v>404</v>
      </c>
      <c r="E220" s="122">
        <f t="shared" ref="E220" si="467">+K220+R220+AF220+CC220+CJ220+CQ220</f>
        <v>6568</v>
      </c>
      <c r="F220" s="124">
        <f t="shared" ref="F220" si="468">+L220+S220+AG220+CD220+CK220+CR220</f>
        <v>8338</v>
      </c>
      <c r="G220" s="124">
        <f t="shared" ref="G220" si="469">+M220+T220+AH220+CE220+CL220+CS220</f>
        <v>380</v>
      </c>
      <c r="H220" s="124"/>
      <c r="I220" s="125">
        <f t="shared" ref="I220" si="470">+O220+V220+AJ220+CG220+CN220+CU220</f>
        <v>9231</v>
      </c>
      <c r="J220" s="118">
        <v>53</v>
      </c>
      <c r="K220" s="119">
        <v>566</v>
      </c>
      <c r="L220" s="119">
        <v>907</v>
      </c>
      <c r="M220" s="119">
        <v>53</v>
      </c>
      <c r="N220" s="119">
        <v>566</v>
      </c>
      <c r="O220" s="119">
        <v>907</v>
      </c>
      <c r="P220" s="245" t="s">
        <v>90</v>
      </c>
      <c r="Q220" s="116">
        <v>121</v>
      </c>
      <c r="R220" s="119">
        <v>1462</v>
      </c>
      <c r="S220" s="119">
        <v>1393</v>
      </c>
      <c r="T220" s="119">
        <v>101</v>
      </c>
      <c r="U220" s="119">
        <v>1235</v>
      </c>
      <c r="V220" s="119">
        <v>1272</v>
      </c>
      <c r="W220" s="120">
        <v>336</v>
      </c>
      <c r="X220" s="116">
        <v>89</v>
      </c>
      <c r="Y220" s="119">
        <v>1071</v>
      </c>
      <c r="Z220" s="119">
        <v>846</v>
      </c>
      <c r="AA220" s="119">
        <v>69</v>
      </c>
      <c r="AB220" s="119">
        <v>812</v>
      </c>
      <c r="AC220" s="119">
        <v>689</v>
      </c>
      <c r="AD220" s="120">
        <v>273</v>
      </c>
      <c r="AE220" s="116">
        <v>179</v>
      </c>
      <c r="AF220" s="119">
        <v>3940</v>
      </c>
      <c r="AG220" s="119">
        <v>4928</v>
      </c>
      <c r="AH220" s="119">
        <v>182</v>
      </c>
      <c r="AI220" s="119">
        <v>5062</v>
      </c>
      <c r="AJ220" s="119">
        <v>5960</v>
      </c>
      <c r="AK220" s="120">
        <v>202</v>
      </c>
      <c r="AL220" s="116">
        <v>125</v>
      </c>
      <c r="AM220" s="119">
        <v>1278</v>
      </c>
      <c r="AN220" s="119">
        <v>2056</v>
      </c>
      <c r="AO220" s="119">
        <v>121</v>
      </c>
      <c r="AP220" s="119">
        <v>1226</v>
      </c>
      <c r="AQ220" s="119">
        <v>2074</v>
      </c>
      <c r="AR220" s="120">
        <v>139</v>
      </c>
      <c r="AS220" s="116">
        <v>51</v>
      </c>
      <c r="AT220" s="119">
        <v>2218</v>
      </c>
      <c r="AU220" s="119">
        <v>2421</v>
      </c>
      <c r="AV220" s="119">
        <v>55</v>
      </c>
      <c r="AW220" s="119">
        <v>2263</v>
      </c>
      <c r="AX220" s="119">
        <v>2525</v>
      </c>
      <c r="AY220" s="120">
        <v>63</v>
      </c>
      <c r="AZ220" s="116">
        <v>3</v>
      </c>
      <c r="BA220" s="119">
        <v>444</v>
      </c>
      <c r="BB220" s="119">
        <v>451</v>
      </c>
      <c r="BC220" s="119">
        <v>6</v>
      </c>
      <c r="BD220" s="119">
        <v>1573</v>
      </c>
      <c r="BE220" s="119">
        <v>1361</v>
      </c>
      <c r="BF220" s="134" t="s">
        <v>17</v>
      </c>
      <c r="BG220" s="116">
        <v>46</v>
      </c>
      <c r="BH220" s="119">
        <v>750</v>
      </c>
      <c r="BI220" s="119">
        <v>683</v>
      </c>
      <c r="BJ220" s="119">
        <v>48</v>
      </c>
      <c r="BK220" s="119">
        <v>808</v>
      </c>
      <c r="BL220" s="119">
        <v>722</v>
      </c>
      <c r="BM220" s="119">
        <v>164</v>
      </c>
      <c r="BN220" s="116"/>
      <c r="BO220" s="119"/>
      <c r="BP220" s="119"/>
      <c r="BQ220" s="119"/>
      <c r="BR220" s="119"/>
      <c r="BS220" s="119"/>
      <c r="BT220" s="120"/>
      <c r="BU220" s="118"/>
      <c r="BV220" s="119"/>
      <c r="BW220" s="119"/>
      <c r="BX220" s="119"/>
      <c r="BY220" s="119"/>
      <c r="BZ220" s="119"/>
      <c r="CA220" s="119"/>
      <c r="CB220" s="116">
        <v>14</v>
      </c>
      <c r="CC220" s="119">
        <v>167</v>
      </c>
      <c r="CD220" s="119">
        <v>236</v>
      </c>
      <c r="CE220" s="119">
        <v>14</v>
      </c>
      <c r="CF220" s="48" t="s">
        <v>17</v>
      </c>
      <c r="CG220" s="119">
        <v>253</v>
      </c>
      <c r="CH220" s="120">
        <v>1</v>
      </c>
      <c r="CI220" s="118">
        <v>17</v>
      </c>
      <c r="CJ220" s="119">
        <v>233</v>
      </c>
      <c r="CK220" s="119">
        <v>487</v>
      </c>
      <c r="CL220" s="119">
        <v>10</v>
      </c>
      <c r="CM220" s="233" t="s">
        <v>17</v>
      </c>
      <c r="CN220" s="119">
        <v>452</v>
      </c>
      <c r="CO220" s="45">
        <v>22</v>
      </c>
      <c r="CP220" s="116">
        <v>20</v>
      </c>
      <c r="CQ220" s="119">
        <v>200</v>
      </c>
      <c r="CR220" s="119">
        <v>387</v>
      </c>
      <c r="CS220" s="119">
        <v>20</v>
      </c>
      <c r="CT220" s="233" t="s">
        <v>17</v>
      </c>
      <c r="CU220" s="119">
        <v>387</v>
      </c>
      <c r="CV220" s="134" t="s">
        <v>73</v>
      </c>
      <c r="CW220" s="115"/>
      <c r="CX220" s="115"/>
      <c r="CY220" s="175">
        <v>381</v>
      </c>
      <c r="CZ220" s="117">
        <v>2643</v>
      </c>
      <c r="DA220" s="119">
        <v>8873</v>
      </c>
      <c r="DB220" s="119">
        <v>364</v>
      </c>
      <c r="DC220" s="48">
        <v>2368</v>
      </c>
      <c r="DD220" s="119">
        <v>8437</v>
      </c>
      <c r="DE220" s="46">
        <v>748</v>
      </c>
      <c r="DF220" s="213"/>
    </row>
    <row r="221" spans="2:110" hidden="1" x14ac:dyDescent="0.15">
      <c r="B221" s="8"/>
      <c r="C221" s="9" t="s">
        <v>1</v>
      </c>
      <c r="D221" s="121">
        <f t="shared" ref="D221" si="471">+J221+Q221+AE221+CB221+CI221+CP221</f>
        <v>431</v>
      </c>
      <c r="E221" s="122">
        <f t="shared" ref="E221" si="472">+K221+R221+AF221+CC221+CJ221+CQ221</f>
        <v>14045</v>
      </c>
      <c r="F221" s="124">
        <f t="shared" ref="F221" si="473">+L221+S221+AG221+CD221+CK221+CR221</f>
        <v>15363</v>
      </c>
      <c r="G221" s="124">
        <f t="shared" ref="G221" si="474">+M221+T221+AH221+CE221+CL221+CS221</f>
        <v>405</v>
      </c>
      <c r="H221" s="124"/>
      <c r="I221" s="125">
        <f t="shared" ref="I221" si="475">+O221+V221+AJ221+CG221+CN221+CU221</f>
        <v>15435</v>
      </c>
      <c r="J221" s="124">
        <v>43</v>
      </c>
      <c r="K221" s="124">
        <v>344</v>
      </c>
      <c r="L221" s="124">
        <v>587</v>
      </c>
      <c r="M221" s="122">
        <v>43</v>
      </c>
      <c r="N221" s="124">
        <v>344</v>
      </c>
      <c r="O221" s="124">
        <v>587</v>
      </c>
      <c r="P221" s="104" t="s">
        <v>17</v>
      </c>
      <c r="Q221" s="121">
        <v>133</v>
      </c>
      <c r="R221" s="124">
        <v>1662</v>
      </c>
      <c r="S221" s="124">
        <v>1652</v>
      </c>
      <c r="T221" s="124">
        <v>123</v>
      </c>
      <c r="U221" s="124">
        <v>1629</v>
      </c>
      <c r="V221" s="124">
        <v>1917</v>
      </c>
      <c r="W221" s="125">
        <v>347</v>
      </c>
      <c r="X221" s="121">
        <v>105</v>
      </c>
      <c r="Y221" s="124">
        <v>1202</v>
      </c>
      <c r="Z221" s="124">
        <v>1020</v>
      </c>
      <c r="AA221" s="124">
        <v>93</v>
      </c>
      <c r="AB221" s="124">
        <v>1123</v>
      </c>
      <c r="AC221" s="124">
        <v>1107</v>
      </c>
      <c r="AD221" s="125">
        <v>285</v>
      </c>
      <c r="AE221" s="121">
        <v>202</v>
      </c>
      <c r="AF221" s="124">
        <v>11383</v>
      </c>
      <c r="AG221" s="124">
        <v>11622</v>
      </c>
      <c r="AH221" s="124">
        <v>189</v>
      </c>
      <c r="AI221" s="124">
        <v>11034</v>
      </c>
      <c r="AJ221" s="124">
        <v>11300</v>
      </c>
      <c r="AK221" s="125">
        <v>215</v>
      </c>
      <c r="AL221" s="121">
        <v>128</v>
      </c>
      <c r="AM221" s="124">
        <v>1302</v>
      </c>
      <c r="AN221" s="124">
        <v>2098</v>
      </c>
      <c r="AO221" s="124">
        <v>123</v>
      </c>
      <c r="AP221" s="124">
        <v>1224</v>
      </c>
      <c r="AQ221" s="124">
        <v>2001</v>
      </c>
      <c r="AR221" s="125">
        <v>144</v>
      </c>
      <c r="AS221" s="121">
        <v>57</v>
      </c>
      <c r="AT221" s="124">
        <v>2801</v>
      </c>
      <c r="AU221" s="124">
        <v>2938</v>
      </c>
      <c r="AV221" s="124">
        <v>49</v>
      </c>
      <c r="AW221" s="124">
        <v>2530</v>
      </c>
      <c r="AX221" s="124">
        <v>2713</v>
      </c>
      <c r="AY221" s="125">
        <v>71</v>
      </c>
      <c r="AZ221" s="121">
        <v>17</v>
      </c>
      <c r="BA221" s="124">
        <v>7280</v>
      </c>
      <c r="BB221" s="124">
        <v>6586</v>
      </c>
      <c r="BC221" s="124">
        <v>17</v>
      </c>
      <c r="BD221" s="124">
        <v>7280</v>
      </c>
      <c r="BE221" s="124">
        <v>6586</v>
      </c>
      <c r="BF221" s="104" t="s">
        <v>17</v>
      </c>
      <c r="BG221" s="121">
        <v>50</v>
      </c>
      <c r="BH221" s="124">
        <v>4184</v>
      </c>
      <c r="BI221" s="124">
        <v>3837</v>
      </c>
      <c r="BJ221" s="124">
        <v>47</v>
      </c>
      <c r="BK221" s="124">
        <v>4117</v>
      </c>
      <c r="BL221" s="124">
        <v>3751</v>
      </c>
      <c r="BM221" s="124">
        <v>167</v>
      </c>
      <c r="BN221" s="121"/>
      <c r="BO221" s="124"/>
      <c r="BP221" s="124"/>
      <c r="BQ221" s="124"/>
      <c r="BR221" s="124"/>
      <c r="BS221" s="124"/>
      <c r="BT221" s="125"/>
      <c r="BU221" s="123"/>
      <c r="BV221" s="124"/>
      <c r="BW221" s="124"/>
      <c r="BX221" s="124"/>
      <c r="BY221" s="124"/>
      <c r="BZ221" s="124"/>
      <c r="CA221" s="124"/>
      <c r="CB221" s="121">
        <v>14</v>
      </c>
      <c r="CC221" s="124">
        <v>401</v>
      </c>
      <c r="CD221" s="124">
        <v>672</v>
      </c>
      <c r="CE221" s="124">
        <v>14</v>
      </c>
      <c r="CF221" s="48" t="s">
        <v>17</v>
      </c>
      <c r="CG221" s="124">
        <v>686</v>
      </c>
      <c r="CH221" s="125">
        <v>1</v>
      </c>
      <c r="CI221" s="123">
        <v>17</v>
      </c>
      <c r="CJ221" s="124">
        <v>192</v>
      </c>
      <c r="CK221" s="124">
        <v>589</v>
      </c>
      <c r="CL221" s="124">
        <v>14</v>
      </c>
      <c r="CM221" s="48" t="s">
        <v>17</v>
      </c>
      <c r="CN221" s="123">
        <v>704</v>
      </c>
      <c r="CO221" s="46">
        <v>25</v>
      </c>
      <c r="CP221" s="121">
        <v>22</v>
      </c>
      <c r="CQ221" s="124">
        <v>63</v>
      </c>
      <c r="CR221" s="124">
        <v>241</v>
      </c>
      <c r="CS221" s="124">
        <v>22</v>
      </c>
      <c r="CT221" s="48" t="s">
        <v>17</v>
      </c>
      <c r="CU221" s="124">
        <v>241</v>
      </c>
      <c r="CV221" s="104" t="s">
        <v>73</v>
      </c>
      <c r="CW221" s="115"/>
      <c r="CX221" s="115"/>
      <c r="CY221" s="176">
        <v>380</v>
      </c>
      <c r="CZ221" s="124">
        <v>2771</v>
      </c>
      <c r="DA221" s="124">
        <v>9785</v>
      </c>
      <c r="DB221" s="124">
        <v>380</v>
      </c>
      <c r="DC221" s="124">
        <v>2928</v>
      </c>
      <c r="DD221" s="48">
        <v>9927</v>
      </c>
      <c r="DE221" s="124">
        <v>748</v>
      </c>
      <c r="DF221" s="216"/>
    </row>
    <row r="222" spans="2:110" hidden="1" x14ac:dyDescent="0.15">
      <c r="B222" s="8"/>
      <c r="C222" s="9" t="s">
        <v>2</v>
      </c>
      <c r="D222" s="145">
        <f t="shared" ref="D222" si="476">+J222+Q222+AE222+CB222+CI222+CP222</f>
        <v>579</v>
      </c>
      <c r="E222" s="226">
        <f t="shared" ref="E222" si="477">+K222+R222+AF222+CC222+CJ222+CQ222</f>
        <v>18505</v>
      </c>
      <c r="F222" s="227">
        <f t="shared" ref="F222" si="478">+L222+S222+AG222+CD222+CK222+CR222</f>
        <v>24431</v>
      </c>
      <c r="G222" s="227">
        <f t="shared" ref="G222" si="479">+M222+T222+AH222+CE222+CL222+CS222</f>
        <v>760</v>
      </c>
      <c r="H222" s="227"/>
      <c r="I222" s="239">
        <f t="shared" ref="I222" si="480">+O222+V222+AJ222+CG222+CN222+CU222</f>
        <v>26759</v>
      </c>
      <c r="J222" s="123">
        <v>82</v>
      </c>
      <c r="K222" s="124">
        <v>1496</v>
      </c>
      <c r="L222" s="124">
        <v>5583</v>
      </c>
      <c r="M222" s="124">
        <v>82</v>
      </c>
      <c r="N222" s="124">
        <v>1496</v>
      </c>
      <c r="O222" s="124">
        <v>5583</v>
      </c>
      <c r="P222" s="236" t="s">
        <v>17</v>
      </c>
      <c r="Q222" s="121">
        <v>184</v>
      </c>
      <c r="R222" s="124">
        <v>3727</v>
      </c>
      <c r="S222" s="124">
        <v>3921</v>
      </c>
      <c r="T222" s="124">
        <v>297</v>
      </c>
      <c r="U222" s="124">
        <v>4796</v>
      </c>
      <c r="V222" s="124">
        <v>4991</v>
      </c>
      <c r="W222" s="125">
        <v>235</v>
      </c>
      <c r="X222" s="121">
        <v>103</v>
      </c>
      <c r="Y222" s="124">
        <v>1197</v>
      </c>
      <c r="Z222" s="124">
        <v>987</v>
      </c>
      <c r="AA222" s="124">
        <v>199</v>
      </c>
      <c r="AB222" s="124">
        <v>2210</v>
      </c>
      <c r="AC222" s="124">
        <v>1975</v>
      </c>
      <c r="AD222" s="125">
        <v>189</v>
      </c>
      <c r="AE222" s="121">
        <v>245</v>
      </c>
      <c r="AF222" s="124">
        <v>12224</v>
      </c>
      <c r="AG222" s="124">
        <v>13183</v>
      </c>
      <c r="AH222" s="124">
        <v>300</v>
      </c>
      <c r="AI222" s="124">
        <v>13373</v>
      </c>
      <c r="AJ222" s="124">
        <v>14098</v>
      </c>
      <c r="AK222" s="125">
        <v>160</v>
      </c>
      <c r="AL222" s="121">
        <v>165</v>
      </c>
      <c r="AM222" s="124">
        <v>1859</v>
      </c>
      <c r="AN222" s="124">
        <v>3377</v>
      </c>
      <c r="AO222" s="124">
        <v>189</v>
      </c>
      <c r="AP222" s="124">
        <v>2183</v>
      </c>
      <c r="AQ222" s="124">
        <v>3713</v>
      </c>
      <c r="AR222" s="125">
        <v>120</v>
      </c>
      <c r="AS222" s="121">
        <v>65</v>
      </c>
      <c r="AT222" s="124">
        <v>2776</v>
      </c>
      <c r="AU222" s="124">
        <v>2923</v>
      </c>
      <c r="AV222" s="124">
        <v>96</v>
      </c>
      <c r="AW222" s="124">
        <v>3601</v>
      </c>
      <c r="AX222" s="124">
        <v>3502</v>
      </c>
      <c r="AY222" s="148">
        <v>40</v>
      </c>
      <c r="AZ222" s="121">
        <v>15</v>
      </c>
      <c r="BA222" s="124">
        <v>7589</v>
      </c>
      <c r="BB222" s="124">
        <v>6883</v>
      </c>
      <c r="BC222" s="124">
        <v>15</v>
      </c>
      <c r="BD222" s="124">
        <v>7589</v>
      </c>
      <c r="BE222" s="124">
        <v>6883</v>
      </c>
      <c r="BF222" s="160" t="s">
        <v>17</v>
      </c>
      <c r="BG222" s="121">
        <v>59</v>
      </c>
      <c r="BH222" s="124">
        <v>3781</v>
      </c>
      <c r="BI222" s="124">
        <v>3147</v>
      </c>
      <c r="BJ222" s="124">
        <v>82</v>
      </c>
      <c r="BK222" s="124">
        <v>4349</v>
      </c>
      <c r="BL222" s="124">
        <v>3615</v>
      </c>
      <c r="BM222" s="124">
        <v>144</v>
      </c>
      <c r="BN222" s="121"/>
      <c r="BO222" s="124"/>
      <c r="BP222" s="124"/>
      <c r="BQ222" s="124"/>
      <c r="BR222" s="124"/>
      <c r="BS222" s="124"/>
      <c r="BT222" s="125"/>
      <c r="BU222" s="123"/>
      <c r="BV222" s="124"/>
      <c r="BW222" s="124"/>
      <c r="BX222" s="124"/>
      <c r="BY222" s="124"/>
      <c r="BZ222" s="124"/>
      <c r="CA222" s="124"/>
      <c r="CB222" s="121">
        <v>21</v>
      </c>
      <c r="CC222" s="124">
        <v>263</v>
      </c>
      <c r="CD222" s="124">
        <v>340</v>
      </c>
      <c r="CE222" s="124">
        <v>21</v>
      </c>
      <c r="CF222" s="237" t="s">
        <v>17</v>
      </c>
      <c r="CG222" s="124">
        <v>349</v>
      </c>
      <c r="CH222" s="125">
        <v>1</v>
      </c>
      <c r="CI222" s="123">
        <v>8</v>
      </c>
      <c r="CJ222" s="124">
        <v>223</v>
      </c>
      <c r="CK222" s="124">
        <v>448</v>
      </c>
      <c r="CL222" s="124">
        <v>21</v>
      </c>
      <c r="CM222" s="237" t="s">
        <v>17</v>
      </c>
      <c r="CN222" s="124">
        <v>782</v>
      </c>
      <c r="CO222" s="46">
        <v>12</v>
      </c>
      <c r="CP222" s="121">
        <v>39</v>
      </c>
      <c r="CQ222" s="124">
        <v>572</v>
      </c>
      <c r="CR222" s="124">
        <v>956</v>
      </c>
      <c r="CS222" s="124">
        <v>39</v>
      </c>
      <c r="CT222" s="237" t="s">
        <v>17</v>
      </c>
      <c r="CU222" s="124">
        <v>956</v>
      </c>
      <c r="CV222" s="160" t="s">
        <v>73</v>
      </c>
      <c r="CW222" s="115"/>
      <c r="CX222" s="115"/>
      <c r="CY222" s="186">
        <v>489</v>
      </c>
      <c r="CZ222" s="187">
        <v>3381</v>
      </c>
      <c r="DA222" s="198">
        <v>11426</v>
      </c>
      <c r="DB222" s="187">
        <v>602</v>
      </c>
      <c r="DC222" s="124">
        <v>4426</v>
      </c>
      <c r="DD222" s="198">
        <v>13938</v>
      </c>
      <c r="DE222" s="208">
        <v>635</v>
      </c>
      <c r="DF222" s="214"/>
    </row>
    <row r="223" spans="2:110" hidden="1" x14ac:dyDescent="0.15">
      <c r="B223" s="8"/>
      <c r="C223" s="10" t="s">
        <v>3</v>
      </c>
      <c r="D223" s="142">
        <f t="shared" ref="D223" si="481">+J223+Q223+AE223+CB223+CI223+CP223</f>
        <v>397</v>
      </c>
      <c r="E223" s="238">
        <f t="shared" ref="E223" si="482">+K223+R223+AF223+CC223+CJ223+CQ223</f>
        <v>8471</v>
      </c>
      <c r="F223" s="230">
        <f t="shared" ref="F223" si="483">+L223+S223+AG223+CD223+CK223+CR223</f>
        <v>9525</v>
      </c>
      <c r="G223" s="230">
        <f t="shared" ref="G223" si="484">+M223+T223+AH223+CE223+CL223+CS223</f>
        <v>338</v>
      </c>
      <c r="H223" s="230"/>
      <c r="I223" s="144">
        <f t="shared" ref="I223" si="485">+O223+V223+AJ223+CG223+CN223+CU223</f>
        <v>8938</v>
      </c>
      <c r="J223" s="129">
        <v>29</v>
      </c>
      <c r="K223" s="130">
        <v>351</v>
      </c>
      <c r="L223" s="130">
        <v>532</v>
      </c>
      <c r="M223" s="130">
        <v>29</v>
      </c>
      <c r="N223" s="130">
        <v>351</v>
      </c>
      <c r="O223" s="130">
        <v>532</v>
      </c>
      <c r="P223" s="104" t="s">
        <v>17</v>
      </c>
      <c r="Q223" s="127">
        <v>123</v>
      </c>
      <c r="R223" s="130">
        <v>1384</v>
      </c>
      <c r="S223" s="130">
        <v>1494</v>
      </c>
      <c r="T223" s="130">
        <v>83</v>
      </c>
      <c r="U223" s="130">
        <v>995</v>
      </c>
      <c r="V223" s="130">
        <v>1176</v>
      </c>
      <c r="W223" s="131">
        <v>276</v>
      </c>
      <c r="X223" s="127">
        <v>89</v>
      </c>
      <c r="Y223" s="130">
        <v>1046</v>
      </c>
      <c r="Z223" s="130">
        <v>989</v>
      </c>
      <c r="AA223" s="130">
        <v>52</v>
      </c>
      <c r="AB223" s="130">
        <v>555</v>
      </c>
      <c r="AC223" s="130">
        <v>461</v>
      </c>
      <c r="AD223" s="131">
        <v>226</v>
      </c>
      <c r="AE223" s="127">
        <v>205</v>
      </c>
      <c r="AF223" s="130">
        <v>6244</v>
      </c>
      <c r="AG223" s="130">
        <v>6398</v>
      </c>
      <c r="AH223" s="130">
        <v>178</v>
      </c>
      <c r="AI223" s="130">
        <v>5739</v>
      </c>
      <c r="AJ223" s="130">
        <v>5938</v>
      </c>
      <c r="AK223" s="131">
        <v>187</v>
      </c>
      <c r="AL223" s="127">
        <v>143</v>
      </c>
      <c r="AM223" s="130">
        <v>1370</v>
      </c>
      <c r="AN223" s="130">
        <v>2208</v>
      </c>
      <c r="AO223" s="130">
        <v>125</v>
      </c>
      <c r="AP223" s="130">
        <v>1137</v>
      </c>
      <c r="AQ223" s="130">
        <v>1957</v>
      </c>
      <c r="AR223" s="131">
        <v>138</v>
      </c>
      <c r="AS223" s="127">
        <v>53</v>
      </c>
      <c r="AT223" s="130">
        <v>1417</v>
      </c>
      <c r="AU223" s="130">
        <v>1297</v>
      </c>
      <c r="AV223" s="130">
        <v>45</v>
      </c>
      <c r="AW223" s="130">
        <v>1197</v>
      </c>
      <c r="AX223" s="130">
        <v>1141</v>
      </c>
      <c r="AY223" s="104">
        <v>48</v>
      </c>
      <c r="AZ223" s="127">
        <v>9</v>
      </c>
      <c r="BA223" s="130">
        <v>3457</v>
      </c>
      <c r="BB223" s="130">
        <v>2893</v>
      </c>
      <c r="BC223" s="130">
        <v>8</v>
      </c>
      <c r="BD223" s="130">
        <v>3405</v>
      </c>
      <c r="BE223" s="130">
        <v>2840</v>
      </c>
      <c r="BF223" s="104">
        <v>1</v>
      </c>
      <c r="BG223" s="127">
        <v>54</v>
      </c>
      <c r="BH223" s="130">
        <v>2770</v>
      </c>
      <c r="BI223" s="130">
        <v>2322</v>
      </c>
      <c r="BJ223" s="130">
        <v>38</v>
      </c>
      <c r="BK223" s="130">
        <v>2500</v>
      </c>
      <c r="BL223" s="130">
        <v>2049</v>
      </c>
      <c r="BM223" s="130">
        <v>160</v>
      </c>
      <c r="BN223" s="127"/>
      <c r="BO223" s="130"/>
      <c r="BP223" s="130"/>
      <c r="BQ223" s="130"/>
      <c r="BR223" s="130"/>
      <c r="BS223" s="130"/>
      <c r="BT223" s="131"/>
      <c r="BU223" s="129"/>
      <c r="BV223" s="130"/>
      <c r="BW223" s="130"/>
      <c r="BX223" s="130"/>
      <c r="BY223" s="130"/>
      <c r="BZ223" s="130"/>
      <c r="CA223" s="130"/>
      <c r="CB223" s="127">
        <v>11</v>
      </c>
      <c r="CC223" s="130">
        <v>119</v>
      </c>
      <c r="CD223" s="130">
        <v>196</v>
      </c>
      <c r="CE223" s="130">
        <v>11</v>
      </c>
      <c r="CF223" s="48" t="s">
        <v>17</v>
      </c>
      <c r="CG223" s="130">
        <v>217</v>
      </c>
      <c r="CH223" s="131">
        <v>1</v>
      </c>
      <c r="CI223" s="129">
        <v>11</v>
      </c>
      <c r="CJ223" s="130">
        <v>253</v>
      </c>
      <c r="CK223" s="130">
        <v>630</v>
      </c>
      <c r="CL223" s="130">
        <v>19</v>
      </c>
      <c r="CM223" s="48" t="s">
        <v>17</v>
      </c>
      <c r="CN223" s="130">
        <v>800</v>
      </c>
      <c r="CO223" s="131">
        <v>4</v>
      </c>
      <c r="CP223" s="127">
        <v>18</v>
      </c>
      <c r="CQ223" s="130">
        <v>120</v>
      </c>
      <c r="CR223" s="130">
        <v>275</v>
      </c>
      <c r="CS223" s="130">
        <v>18</v>
      </c>
      <c r="CT223" s="48" t="s">
        <v>17</v>
      </c>
      <c r="CU223" s="130">
        <v>275</v>
      </c>
      <c r="CV223" s="134" t="s">
        <v>73</v>
      </c>
      <c r="CW223" s="115"/>
      <c r="CX223" s="115"/>
      <c r="CY223" s="177">
        <v>345</v>
      </c>
      <c r="CZ223" s="130">
        <v>2554</v>
      </c>
      <c r="DA223" s="130">
        <v>8672</v>
      </c>
      <c r="DB223" s="130">
        <v>307</v>
      </c>
      <c r="DC223" s="59">
        <v>2024</v>
      </c>
      <c r="DD223" s="130">
        <v>7643</v>
      </c>
      <c r="DE223" s="46">
        <v>673</v>
      </c>
      <c r="DF223" s="213"/>
    </row>
    <row r="224" spans="2:110" hidden="1" x14ac:dyDescent="0.15">
      <c r="B224" s="8"/>
      <c r="C224" s="9" t="s">
        <v>4</v>
      </c>
      <c r="D224" s="220">
        <f t="shared" ref="D224" si="486">+J224+Q224+AE224+CB224+CI224+CP224</f>
        <v>442</v>
      </c>
      <c r="E224" s="122">
        <f t="shared" ref="E224" si="487">+K224+R224+AF224+CC224+CJ224+CQ224</f>
        <v>7647</v>
      </c>
      <c r="F224" s="124">
        <f t="shared" ref="F224" si="488">+L224+S224+AG224+CD224+CK224+CR224</f>
        <v>9727</v>
      </c>
      <c r="G224" s="124">
        <f t="shared" ref="G224" si="489">+M224+T224+AH224+CE224+CL224+CS224</f>
        <v>402</v>
      </c>
      <c r="H224" s="124"/>
      <c r="I224" s="125">
        <f t="shared" ref="I224" si="490">+O224+V224+AJ224+CG224+CN224+CU224</f>
        <v>9534</v>
      </c>
      <c r="J224" s="123">
        <v>41</v>
      </c>
      <c r="K224" s="124">
        <v>400</v>
      </c>
      <c r="L224" s="124">
        <v>642</v>
      </c>
      <c r="M224" s="124">
        <v>41</v>
      </c>
      <c r="N224" s="124">
        <v>400</v>
      </c>
      <c r="O224" s="124">
        <v>642</v>
      </c>
      <c r="P224" s="104" t="s">
        <v>17</v>
      </c>
      <c r="Q224" s="121">
        <v>135</v>
      </c>
      <c r="R224" s="124">
        <v>1958</v>
      </c>
      <c r="S224" s="124">
        <v>1676</v>
      </c>
      <c r="T224" s="124">
        <v>101</v>
      </c>
      <c r="U224" s="124">
        <v>1645</v>
      </c>
      <c r="V224" s="124">
        <v>1395</v>
      </c>
      <c r="W224" s="125">
        <v>311</v>
      </c>
      <c r="X224" s="121">
        <v>94</v>
      </c>
      <c r="Y224" s="124">
        <v>1143</v>
      </c>
      <c r="Z224" s="124">
        <v>883</v>
      </c>
      <c r="AA224" s="124">
        <v>69</v>
      </c>
      <c r="AB224" s="124">
        <v>856</v>
      </c>
      <c r="AC224" s="124">
        <v>690</v>
      </c>
      <c r="AD224" s="125">
        <v>251</v>
      </c>
      <c r="AE224" s="121">
        <v>205</v>
      </c>
      <c r="AF224" s="124">
        <v>4425</v>
      </c>
      <c r="AG224" s="124">
        <v>5810</v>
      </c>
      <c r="AH224" s="124">
        <v>204</v>
      </c>
      <c r="AI224" s="124">
        <v>4428</v>
      </c>
      <c r="AJ224" s="124">
        <v>5894</v>
      </c>
      <c r="AK224" s="125">
        <v>188</v>
      </c>
      <c r="AL224" s="121">
        <v>150</v>
      </c>
      <c r="AM224" s="124">
        <v>1431</v>
      </c>
      <c r="AN224" s="124">
        <v>2268</v>
      </c>
      <c r="AO224" s="124">
        <v>157</v>
      </c>
      <c r="AP224" s="124">
        <v>1534</v>
      </c>
      <c r="AQ224" s="124">
        <v>2382</v>
      </c>
      <c r="AR224" s="125">
        <v>131</v>
      </c>
      <c r="AS224" s="121">
        <v>50</v>
      </c>
      <c r="AT224" s="124">
        <v>1896</v>
      </c>
      <c r="AU224" s="124">
        <v>1982</v>
      </c>
      <c r="AV224" s="124">
        <v>41</v>
      </c>
      <c r="AW224" s="124">
        <v>1744</v>
      </c>
      <c r="AX224" s="124">
        <v>1899</v>
      </c>
      <c r="AY224" s="104">
        <v>57</v>
      </c>
      <c r="AZ224" s="121">
        <v>5</v>
      </c>
      <c r="BA224" s="124">
        <v>1098</v>
      </c>
      <c r="BB224" s="124">
        <v>1560</v>
      </c>
      <c r="BC224" s="124">
        <v>6</v>
      </c>
      <c r="BD224" s="124">
        <v>1150</v>
      </c>
      <c r="BE224" s="124">
        <v>1613</v>
      </c>
      <c r="BF224" s="104" t="s">
        <v>17</v>
      </c>
      <c r="BG224" s="121">
        <v>40</v>
      </c>
      <c r="BH224" s="124">
        <v>1190</v>
      </c>
      <c r="BI224" s="124">
        <v>1415</v>
      </c>
      <c r="BJ224" s="124">
        <v>44</v>
      </c>
      <c r="BK224" s="124">
        <v>1234</v>
      </c>
      <c r="BL224" s="124">
        <v>1485</v>
      </c>
      <c r="BM224" s="124">
        <v>156</v>
      </c>
      <c r="BN224" s="121"/>
      <c r="BO224" s="124"/>
      <c r="BP224" s="124"/>
      <c r="BQ224" s="124"/>
      <c r="BR224" s="124"/>
      <c r="BS224" s="124"/>
      <c r="BT224" s="125"/>
      <c r="BU224" s="123"/>
      <c r="BV224" s="124"/>
      <c r="BW224" s="124"/>
      <c r="BX224" s="124"/>
      <c r="BY224" s="124"/>
      <c r="BZ224" s="124"/>
      <c r="CA224" s="124"/>
      <c r="CB224" s="121">
        <v>11</v>
      </c>
      <c r="CC224" s="124">
        <v>186</v>
      </c>
      <c r="CD224" s="124">
        <v>204</v>
      </c>
      <c r="CE224" s="124">
        <v>11</v>
      </c>
      <c r="CF224" s="48" t="s">
        <v>17</v>
      </c>
      <c r="CG224" s="124">
        <v>216</v>
      </c>
      <c r="CH224" s="125">
        <v>1</v>
      </c>
      <c r="CI224" s="123">
        <v>24</v>
      </c>
      <c r="CJ224" s="124">
        <v>329</v>
      </c>
      <c r="CK224" s="124">
        <v>797</v>
      </c>
      <c r="CL224" s="124">
        <v>19</v>
      </c>
      <c r="CM224" s="48" t="s">
        <v>17</v>
      </c>
      <c r="CN224" s="124">
        <v>789</v>
      </c>
      <c r="CO224" s="125">
        <v>9</v>
      </c>
      <c r="CP224" s="121">
        <v>26</v>
      </c>
      <c r="CQ224" s="124">
        <v>349</v>
      </c>
      <c r="CR224" s="124">
        <v>598</v>
      </c>
      <c r="CS224" s="124">
        <v>26</v>
      </c>
      <c r="CT224" s="48" t="s">
        <v>17</v>
      </c>
      <c r="CU224" s="124">
        <v>598</v>
      </c>
      <c r="CV224" s="104" t="s">
        <v>73</v>
      </c>
      <c r="CW224" s="115"/>
      <c r="CX224" s="115"/>
      <c r="CY224" s="176">
        <v>411</v>
      </c>
      <c r="CZ224" s="124">
        <v>2801</v>
      </c>
      <c r="DA224" s="124">
        <v>9619</v>
      </c>
      <c r="DB224" s="124">
        <v>371</v>
      </c>
      <c r="DC224" s="48">
        <v>2464</v>
      </c>
      <c r="DD224" s="124">
        <v>8669</v>
      </c>
      <c r="DE224" s="46">
        <v>713</v>
      </c>
      <c r="DF224" s="213"/>
    </row>
    <row r="225" spans="2:110" hidden="1" x14ac:dyDescent="0.15">
      <c r="B225" s="8"/>
      <c r="C225" s="9" t="s">
        <v>5</v>
      </c>
      <c r="D225" s="145">
        <f t="shared" ref="D225" si="491">+J225+Q225+AE225+CB225+CI225+CP225</f>
        <v>482</v>
      </c>
      <c r="E225" s="226">
        <f t="shared" ref="E225" si="492">+K225+R225+AF225+CC225+CJ225+CQ225</f>
        <v>13393</v>
      </c>
      <c r="F225" s="227">
        <f t="shared" ref="F225" si="493">+L225+S225+AG225+CD225+CK225+CR225</f>
        <v>14423</v>
      </c>
      <c r="G225" s="227">
        <f t="shared" ref="G225" si="494">+M225+T225+AH225+CE225+CL225+CS225</f>
        <v>438</v>
      </c>
      <c r="H225" s="227"/>
      <c r="I225" s="239">
        <f t="shared" ref="I225" si="495">+O225+V225+AJ225+CG225+CN225+CU225</f>
        <v>14271</v>
      </c>
      <c r="J225" s="123">
        <v>37</v>
      </c>
      <c r="K225" s="124">
        <v>400</v>
      </c>
      <c r="L225" s="124">
        <v>585</v>
      </c>
      <c r="M225" s="124">
        <v>37</v>
      </c>
      <c r="N225" s="124">
        <v>400</v>
      </c>
      <c r="O225" s="124">
        <v>585</v>
      </c>
      <c r="P225" s="236" t="s">
        <v>17</v>
      </c>
      <c r="Q225" s="121">
        <v>145</v>
      </c>
      <c r="R225" s="124">
        <v>1730</v>
      </c>
      <c r="S225" s="124">
        <v>1768</v>
      </c>
      <c r="T225" s="124">
        <v>116</v>
      </c>
      <c r="U225" s="124">
        <v>1427</v>
      </c>
      <c r="V225" s="124">
        <v>1718</v>
      </c>
      <c r="W225" s="125">
        <v>341</v>
      </c>
      <c r="X225" s="121">
        <v>103</v>
      </c>
      <c r="Y225" s="124">
        <v>1217</v>
      </c>
      <c r="Z225" s="124">
        <v>1058</v>
      </c>
      <c r="AA225" s="124">
        <v>74</v>
      </c>
      <c r="AB225" s="124">
        <v>857</v>
      </c>
      <c r="AC225" s="124">
        <v>904</v>
      </c>
      <c r="AD225" s="125">
        <v>280</v>
      </c>
      <c r="AE225" s="121">
        <v>246</v>
      </c>
      <c r="AF225" s="124">
        <v>10917</v>
      </c>
      <c r="AG225" s="124">
        <v>10930</v>
      </c>
      <c r="AH225" s="124">
        <v>238</v>
      </c>
      <c r="AI225" s="124">
        <v>10749</v>
      </c>
      <c r="AJ225" s="124">
        <v>10841</v>
      </c>
      <c r="AK225" s="125">
        <v>197</v>
      </c>
      <c r="AL225" s="121">
        <v>170</v>
      </c>
      <c r="AM225" s="124">
        <v>1669</v>
      </c>
      <c r="AN225" s="124">
        <v>2602</v>
      </c>
      <c r="AO225" s="124">
        <v>165</v>
      </c>
      <c r="AP225" s="124">
        <v>1563</v>
      </c>
      <c r="AQ225" s="124">
        <v>2501</v>
      </c>
      <c r="AR225" s="125">
        <v>137</v>
      </c>
      <c r="AS225" s="121">
        <v>63</v>
      </c>
      <c r="AT225" s="124">
        <v>2255</v>
      </c>
      <c r="AU225" s="124">
        <v>2496</v>
      </c>
      <c r="AV225" s="124">
        <v>60</v>
      </c>
      <c r="AW225" s="124">
        <v>2193</v>
      </c>
      <c r="AX225" s="124">
        <v>2508</v>
      </c>
      <c r="AY225" s="160">
        <v>60</v>
      </c>
      <c r="AZ225" s="121">
        <v>13</v>
      </c>
      <c r="BA225" s="124">
        <v>6993</v>
      </c>
      <c r="BB225" s="124">
        <v>5832</v>
      </c>
      <c r="BC225" s="124">
        <v>13</v>
      </c>
      <c r="BD225" s="124">
        <v>6993</v>
      </c>
      <c r="BE225" s="124">
        <v>5832</v>
      </c>
      <c r="BF225" s="160" t="s">
        <v>17</v>
      </c>
      <c r="BG225" s="121">
        <v>51</v>
      </c>
      <c r="BH225" s="124">
        <v>3590</v>
      </c>
      <c r="BI225" s="124">
        <v>2804</v>
      </c>
      <c r="BJ225" s="124">
        <v>42</v>
      </c>
      <c r="BK225" s="124">
        <v>3430</v>
      </c>
      <c r="BL225" s="124">
        <v>2671</v>
      </c>
      <c r="BM225" s="124">
        <v>165</v>
      </c>
      <c r="BN225" s="121"/>
      <c r="BO225" s="124"/>
      <c r="BP225" s="124"/>
      <c r="BQ225" s="124"/>
      <c r="BR225" s="124"/>
      <c r="BS225" s="124"/>
      <c r="BT225" s="125"/>
      <c r="BU225" s="123"/>
      <c r="BV225" s="124"/>
      <c r="BW225" s="124"/>
      <c r="BX225" s="124"/>
      <c r="BY225" s="124"/>
      <c r="BZ225" s="124"/>
      <c r="CA225" s="124"/>
      <c r="CB225" s="121">
        <v>7</v>
      </c>
      <c r="CC225" s="124">
        <v>36</v>
      </c>
      <c r="CD225" s="124">
        <v>70</v>
      </c>
      <c r="CE225" s="124">
        <v>7</v>
      </c>
      <c r="CF225" s="237" t="s">
        <v>17</v>
      </c>
      <c r="CG225" s="124">
        <v>70</v>
      </c>
      <c r="CH225" s="125">
        <v>1</v>
      </c>
      <c r="CI225" s="123">
        <v>18</v>
      </c>
      <c r="CJ225" s="124">
        <v>172</v>
      </c>
      <c r="CK225" s="124">
        <v>501</v>
      </c>
      <c r="CL225" s="124">
        <v>11</v>
      </c>
      <c r="CM225" s="237" t="s">
        <v>17</v>
      </c>
      <c r="CN225" s="124">
        <v>488</v>
      </c>
      <c r="CO225" s="125">
        <v>16</v>
      </c>
      <c r="CP225" s="121">
        <v>29</v>
      </c>
      <c r="CQ225" s="124">
        <v>138</v>
      </c>
      <c r="CR225" s="124">
        <v>569</v>
      </c>
      <c r="CS225" s="124">
        <v>29</v>
      </c>
      <c r="CT225" s="237" t="s">
        <v>17</v>
      </c>
      <c r="CU225" s="124">
        <v>569</v>
      </c>
      <c r="CV225" s="160" t="s">
        <v>73</v>
      </c>
      <c r="CW225" s="115"/>
      <c r="CX225" s="115"/>
      <c r="CY225" s="176">
        <v>407</v>
      </c>
      <c r="CZ225" s="124">
        <v>2925</v>
      </c>
      <c r="DA225" s="124">
        <v>10093</v>
      </c>
      <c r="DB225" s="124">
        <v>377</v>
      </c>
      <c r="DC225" s="55">
        <v>2657</v>
      </c>
      <c r="DD225" s="124">
        <v>9434</v>
      </c>
      <c r="DE225" s="207">
        <v>743</v>
      </c>
      <c r="DF225" s="213"/>
    </row>
    <row r="226" spans="2:110" hidden="1" x14ac:dyDescent="0.15">
      <c r="B226" s="8"/>
      <c r="C226" s="10" t="s">
        <v>6</v>
      </c>
      <c r="D226" s="220">
        <f t="shared" ref="D226" si="496">+J226+Q226+AE226+CB226+CI226+CP226</f>
        <v>448</v>
      </c>
      <c r="E226" s="122">
        <f t="shared" ref="E226" si="497">+K226+R226+AF226+CC226+CJ226+CQ226</f>
        <v>8006</v>
      </c>
      <c r="F226" s="124">
        <f t="shared" ref="F226" si="498">+L226+S226+AG226+CD226+CK226+CR226</f>
        <v>10947</v>
      </c>
      <c r="G226" s="124">
        <f t="shared" ref="G226" si="499">+M226+T226+AH226+CE226+CL226+CS226</f>
        <v>411</v>
      </c>
      <c r="H226" s="124"/>
      <c r="I226" s="125">
        <f t="shared" ref="I226" si="500">+O226+V226+AJ226+CG226+CN226+CU226</f>
        <v>10481</v>
      </c>
      <c r="J226" s="129">
        <v>46</v>
      </c>
      <c r="K226" s="130">
        <v>285</v>
      </c>
      <c r="L226" s="130">
        <v>526</v>
      </c>
      <c r="M226" s="130">
        <v>46</v>
      </c>
      <c r="N226" s="130">
        <v>285</v>
      </c>
      <c r="O226" s="130">
        <v>526</v>
      </c>
      <c r="P226" s="104" t="s">
        <v>17</v>
      </c>
      <c r="Q226" s="127">
        <v>148</v>
      </c>
      <c r="R226" s="130">
        <v>1992</v>
      </c>
      <c r="S226" s="130">
        <v>2369</v>
      </c>
      <c r="T226" s="130">
        <v>132</v>
      </c>
      <c r="U226" s="130">
        <v>1785</v>
      </c>
      <c r="V226" s="130">
        <v>1859</v>
      </c>
      <c r="W226" s="131">
        <v>358</v>
      </c>
      <c r="X226" s="127">
        <v>90</v>
      </c>
      <c r="Y226" s="130">
        <v>964</v>
      </c>
      <c r="Z226" s="130">
        <v>863</v>
      </c>
      <c r="AA226" s="130">
        <v>85</v>
      </c>
      <c r="AB226" s="130">
        <v>963</v>
      </c>
      <c r="AC226" s="130">
        <v>803</v>
      </c>
      <c r="AD226" s="131">
        <v>285</v>
      </c>
      <c r="AE226" s="127">
        <v>204</v>
      </c>
      <c r="AF226" s="130">
        <v>5164</v>
      </c>
      <c r="AG226" s="130">
        <v>6892</v>
      </c>
      <c r="AH226" s="130">
        <v>186</v>
      </c>
      <c r="AI226" s="130">
        <v>4914</v>
      </c>
      <c r="AJ226" s="130">
        <v>6826</v>
      </c>
      <c r="AK226" s="131">
        <v>215</v>
      </c>
      <c r="AL226" s="127">
        <v>133</v>
      </c>
      <c r="AM226" s="130">
        <v>1575</v>
      </c>
      <c r="AN226" s="130">
        <v>2852</v>
      </c>
      <c r="AO226" s="130">
        <v>125</v>
      </c>
      <c r="AP226" s="130">
        <v>1515</v>
      </c>
      <c r="AQ226" s="130">
        <v>2798</v>
      </c>
      <c r="AR226" s="131">
        <v>145</v>
      </c>
      <c r="AS226" s="127">
        <v>65</v>
      </c>
      <c r="AT226" s="130">
        <v>2598</v>
      </c>
      <c r="AU226" s="130">
        <v>3052</v>
      </c>
      <c r="AV226" s="130">
        <v>55</v>
      </c>
      <c r="AW226" s="130">
        <v>2408</v>
      </c>
      <c r="AX226" s="130">
        <v>3040</v>
      </c>
      <c r="AY226" s="104">
        <v>70</v>
      </c>
      <c r="AZ226" s="127">
        <v>6</v>
      </c>
      <c r="BA226" s="130">
        <v>991</v>
      </c>
      <c r="BB226" s="130">
        <v>988</v>
      </c>
      <c r="BC226" s="130">
        <v>6</v>
      </c>
      <c r="BD226" s="130">
        <v>991</v>
      </c>
      <c r="BE226" s="130">
        <v>988</v>
      </c>
      <c r="BF226" s="134" t="s">
        <v>17</v>
      </c>
      <c r="BG226" s="127">
        <v>45</v>
      </c>
      <c r="BH226" s="130">
        <v>1109</v>
      </c>
      <c r="BI226" s="130">
        <v>968</v>
      </c>
      <c r="BJ226" s="130">
        <v>47</v>
      </c>
      <c r="BK226" s="130">
        <v>1180</v>
      </c>
      <c r="BL226" s="130">
        <v>993</v>
      </c>
      <c r="BM226" s="130">
        <v>163</v>
      </c>
      <c r="BN226" s="127"/>
      <c r="BO226" s="130"/>
      <c r="BP226" s="130"/>
      <c r="BQ226" s="130"/>
      <c r="BR226" s="130"/>
      <c r="BS226" s="130"/>
      <c r="BT226" s="131"/>
      <c r="BU226" s="129"/>
      <c r="BV226" s="130"/>
      <c r="BW226" s="130"/>
      <c r="BX226" s="130"/>
      <c r="BY226" s="130"/>
      <c r="BZ226" s="130"/>
      <c r="CA226" s="130"/>
      <c r="CB226" s="127">
        <v>9</v>
      </c>
      <c r="CC226" s="130">
        <v>101</v>
      </c>
      <c r="CD226" s="130">
        <v>111</v>
      </c>
      <c r="CE226" s="130">
        <v>9</v>
      </c>
      <c r="CF226" s="48" t="s">
        <v>17</v>
      </c>
      <c r="CG226" s="130">
        <v>128</v>
      </c>
      <c r="CH226" s="131">
        <v>1</v>
      </c>
      <c r="CI226" s="129">
        <v>19</v>
      </c>
      <c r="CJ226" s="130">
        <v>331</v>
      </c>
      <c r="CK226" s="130">
        <v>786</v>
      </c>
      <c r="CL226" s="130">
        <v>16</v>
      </c>
      <c r="CM226" s="48" t="s">
        <v>17</v>
      </c>
      <c r="CN226" s="130">
        <v>879</v>
      </c>
      <c r="CO226" s="131">
        <v>19</v>
      </c>
      <c r="CP226" s="127">
        <v>22</v>
      </c>
      <c r="CQ226" s="130">
        <v>133</v>
      </c>
      <c r="CR226" s="130">
        <v>263</v>
      </c>
      <c r="CS226" s="130">
        <v>22</v>
      </c>
      <c r="CT226" s="48" t="s">
        <v>17</v>
      </c>
      <c r="CU226" s="130">
        <v>263</v>
      </c>
      <c r="CV226" s="104" t="s">
        <v>73</v>
      </c>
      <c r="CW226" s="115"/>
      <c r="CX226" s="115"/>
      <c r="CY226" s="177">
        <v>433</v>
      </c>
      <c r="CZ226" s="130">
        <v>2691</v>
      </c>
      <c r="DA226" s="130">
        <v>9619</v>
      </c>
      <c r="DB226" s="130">
        <v>386</v>
      </c>
      <c r="DC226" s="59">
        <v>2612</v>
      </c>
      <c r="DD226" s="130">
        <v>9257</v>
      </c>
      <c r="DE226" s="46">
        <v>790</v>
      </c>
      <c r="DF226" s="213"/>
    </row>
    <row r="227" spans="2:110" hidden="1" x14ac:dyDescent="0.15">
      <c r="B227" s="8"/>
      <c r="C227" s="9" t="s">
        <v>7</v>
      </c>
      <c r="D227" s="220">
        <f t="shared" ref="D227" si="501">+J227+Q227+AE227+CB227+CI227+CP227</f>
        <v>470</v>
      </c>
      <c r="E227" s="122">
        <f t="shared" ref="E227" si="502">+K227+R227+AF227+CC227+CJ227+CQ227</f>
        <v>10652</v>
      </c>
      <c r="F227" s="124">
        <f t="shared" ref="F227" si="503">+L227+S227+AG227+CD227+CK227+CR227</f>
        <v>13583</v>
      </c>
      <c r="G227" s="124">
        <f t="shared" ref="G227" si="504">+M227+T227+AH227+CE227+CL227+CS227</f>
        <v>468</v>
      </c>
      <c r="H227" s="124"/>
      <c r="I227" s="125">
        <f t="shared" ref="I227" si="505">+O227+V227+AJ227+CG227+CN227+CU227</f>
        <v>13799</v>
      </c>
      <c r="J227" s="171">
        <v>54</v>
      </c>
      <c r="K227" s="124">
        <v>515</v>
      </c>
      <c r="L227" s="124">
        <v>839</v>
      </c>
      <c r="M227" s="124">
        <v>54</v>
      </c>
      <c r="N227" s="124">
        <v>515</v>
      </c>
      <c r="O227" s="124">
        <v>839</v>
      </c>
      <c r="P227" s="104" t="s">
        <v>17</v>
      </c>
      <c r="Q227" s="220">
        <v>138</v>
      </c>
      <c r="R227" s="124">
        <v>2301</v>
      </c>
      <c r="S227" s="124">
        <v>2640</v>
      </c>
      <c r="T227" s="124">
        <v>124</v>
      </c>
      <c r="U227" s="124">
        <v>2220</v>
      </c>
      <c r="V227" s="124">
        <v>2675</v>
      </c>
      <c r="W227" s="125">
        <v>373</v>
      </c>
      <c r="X227" s="121">
        <v>95</v>
      </c>
      <c r="Y227" s="124">
        <v>1046</v>
      </c>
      <c r="Z227" s="124">
        <v>951</v>
      </c>
      <c r="AA227" s="124">
        <v>80</v>
      </c>
      <c r="AB227" s="124">
        <v>869</v>
      </c>
      <c r="AC227" s="124">
        <v>743</v>
      </c>
      <c r="AD227" s="125">
        <v>300</v>
      </c>
      <c r="AE227" s="121">
        <v>228</v>
      </c>
      <c r="AF227" s="124">
        <v>7257</v>
      </c>
      <c r="AG227" s="124">
        <v>8823</v>
      </c>
      <c r="AH227" s="124">
        <v>243</v>
      </c>
      <c r="AI227" s="124">
        <v>7632</v>
      </c>
      <c r="AJ227" s="124">
        <v>8943</v>
      </c>
      <c r="AK227" s="125">
        <v>200</v>
      </c>
      <c r="AL227" s="121">
        <v>147</v>
      </c>
      <c r="AM227" s="124">
        <v>1345</v>
      </c>
      <c r="AN227" s="124">
        <v>2144</v>
      </c>
      <c r="AO227" s="124">
        <v>144</v>
      </c>
      <c r="AP227" s="124">
        <v>1335</v>
      </c>
      <c r="AQ227" s="124">
        <v>2145</v>
      </c>
      <c r="AR227" s="125">
        <v>148</v>
      </c>
      <c r="AS227" s="121">
        <v>70</v>
      </c>
      <c r="AT227" s="124">
        <v>3110</v>
      </c>
      <c r="AU227" s="124">
        <v>3722</v>
      </c>
      <c r="AV227" s="124">
        <v>89</v>
      </c>
      <c r="AW227" s="124">
        <v>3543</v>
      </c>
      <c r="AX227" s="124">
        <v>3886</v>
      </c>
      <c r="AY227" s="104">
        <v>51</v>
      </c>
      <c r="AZ227" s="121">
        <v>11</v>
      </c>
      <c r="BA227" s="124">
        <v>2802</v>
      </c>
      <c r="BB227" s="124">
        <v>2957</v>
      </c>
      <c r="BC227" s="124">
        <v>10</v>
      </c>
      <c r="BD227" s="124">
        <v>2754</v>
      </c>
      <c r="BE227" s="124">
        <v>2912</v>
      </c>
      <c r="BF227" s="104">
        <v>1</v>
      </c>
      <c r="BG227" s="121">
        <v>47</v>
      </c>
      <c r="BH227" s="124">
        <v>2594</v>
      </c>
      <c r="BI227" s="124">
        <v>2199</v>
      </c>
      <c r="BJ227" s="124">
        <v>47</v>
      </c>
      <c r="BK227" s="124">
        <v>2671</v>
      </c>
      <c r="BL227" s="124">
        <v>2260</v>
      </c>
      <c r="BM227" s="124">
        <v>163</v>
      </c>
      <c r="BN227" s="121"/>
      <c r="BO227" s="124"/>
      <c r="BP227" s="124"/>
      <c r="BQ227" s="124"/>
      <c r="BR227" s="124"/>
      <c r="BS227" s="124"/>
      <c r="BT227" s="125"/>
      <c r="BU227" s="123"/>
      <c r="BV227" s="124"/>
      <c r="BW227" s="124"/>
      <c r="BX227" s="124"/>
      <c r="BY227" s="124"/>
      <c r="BZ227" s="124"/>
      <c r="CA227" s="124"/>
      <c r="CB227" s="121">
        <v>14</v>
      </c>
      <c r="CC227" s="124">
        <v>145</v>
      </c>
      <c r="CD227" s="124">
        <v>292</v>
      </c>
      <c r="CE227" s="124">
        <v>14</v>
      </c>
      <c r="CF227" s="48" t="s">
        <v>17</v>
      </c>
      <c r="CG227" s="124">
        <v>304</v>
      </c>
      <c r="CH227" s="125">
        <v>1</v>
      </c>
      <c r="CI227" s="123">
        <v>19</v>
      </c>
      <c r="CJ227" s="124">
        <v>281</v>
      </c>
      <c r="CK227" s="124">
        <v>658</v>
      </c>
      <c r="CL227" s="124">
        <v>16</v>
      </c>
      <c r="CM227" s="48" t="s">
        <v>17</v>
      </c>
      <c r="CN227" s="124">
        <v>743</v>
      </c>
      <c r="CO227" s="125">
        <v>22</v>
      </c>
      <c r="CP227" s="121">
        <v>17</v>
      </c>
      <c r="CQ227" s="124">
        <v>153</v>
      </c>
      <c r="CR227" s="124">
        <v>331</v>
      </c>
      <c r="CS227" s="124">
        <v>17</v>
      </c>
      <c r="CT227" s="48" t="s">
        <v>17</v>
      </c>
      <c r="CU227" s="124">
        <v>295</v>
      </c>
      <c r="CV227" s="104" t="s">
        <v>73</v>
      </c>
      <c r="CW227" s="115"/>
      <c r="CX227" s="115"/>
      <c r="CY227" s="193">
        <v>268</v>
      </c>
      <c r="CZ227" s="218">
        <v>2443</v>
      </c>
      <c r="DA227" s="217">
        <v>8365</v>
      </c>
      <c r="DB227" s="192">
        <v>256</v>
      </c>
      <c r="DC227" s="217">
        <v>2322</v>
      </c>
      <c r="DD227" s="217">
        <v>7885</v>
      </c>
      <c r="DE227" s="209">
        <v>802</v>
      </c>
      <c r="DF227" s="214"/>
    </row>
    <row r="228" spans="2:110" hidden="1" x14ac:dyDescent="0.15">
      <c r="B228" s="8"/>
      <c r="C228" s="9" t="s">
        <v>8</v>
      </c>
      <c r="D228" s="145">
        <f t="shared" ref="D228" si="506">+J228+Q228+AE228+CB228+CI228+CP228</f>
        <v>497</v>
      </c>
      <c r="E228" s="226">
        <f t="shared" ref="E228" si="507">+K228+R228+AF228+CC228+CJ228+CQ228</f>
        <v>11098</v>
      </c>
      <c r="F228" s="227">
        <f t="shared" ref="F228" si="508">+L228+S228+AG228+CD228+CK228+CR228</f>
        <v>13984</v>
      </c>
      <c r="G228" s="227">
        <f t="shared" ref="G228" si="509">+M228+T228+AH228+CE228+CL228+CS228</f>
        <v>629</v>
      </c>
      <c r="H228" s="227"/>
      <c r="I228" s="228">
        <f t="shared" ref="I228" si="510">+O228+V228+AJ228+CG228+CN228+CU228</f>
        <v>15680</v>
      </c>
      <c r="J228" s="222">
        <v>61</v>
      </c>
      <c r="K228" s="221">
        <v>512</v>
      </c>
      <c r="L228" s="221">
        <v>897</v>
      </c>
      <c r="M228" s="221">
        <v>61</v>
      </c>
      <c r="N228" s="221">
        <v>512</v>
      </c>
      <c r="O228" s="221">
        <v>897</v>
      </c>
      <c r="P228" s="236" t="s">
        <v>17</v>
      </c>
      <c r="Q228" s="145">
        <v>153</v>
      </c>
      <c r="R228" s="147">
        <v>1727</v>
      </c>
      <c r="S228" s="147">
        <v>1920</v>
      </c>
      <c r="T228" s="147">
        <v>254</v>
      </c>
      <c r="U228" s="147">
        <v>2852</v>
      </c>
      <c r="V228" s="147">
        <v>3063</v>
      </c>
      <c r="W228" s="148">
        <v>273</v>
      </c>
      <c r="X228" s="121">
        <v>96</v>
      </c>
      <c r="Y228" s="124">
        <v>1027</v>
      </c>
      <c r="Z228" s="124">
        <v>899</v>
      </c>
      <c r="AA228" s="124">
        <v>180</v>
      </c>
      <c r="AB228" s="124">
        <v>2027</v>
      </c>
      <c r="AC228" s="124">
        <v>1832</v>
      </c>
      <c r="AD228" s="125">
        <v>216</v>
      </c>
      <c r="AE228" s="121">
        <v>219</v>
      </c>
      <c r="AF228" s="124">
        <v>7653</v>
      </c>
      <c r="AG228" s="124">
        <v>9507</v>
      </c>
      <c r="AH228" s="124">
        <v>250</v>
      </c>
      <c r="AI228" s="124">
        <v>8157</v>
      </c>
      <c r="AJ228" s="124">
        <v>9936</v>
      </c>
      <c r="AK228" s="125">
        <v>169</v>
      </c>
      <c r="AL228" s="121">
        <v>143</v>
      </c>
      <c r="AM228" s="124">
        <v>1450</v>
      </c>
      <c r="AN228" s="124">
        <v>2583</v>
      </c>
      <c r="AO228" s="124">
        <v>169</v>
      </c>
      <c r="AP228" s="124">
        <v>1781</v>
      </c>
      <c r="AQ228" s="124">
        <v>2895</v>
      </c>
      <c r="AR228" s="125">
        <v>122</v>
      </c>
      <c r="AS228" s="121">
        <v>65</v>
      </c>
      <c r="AT228" s="124">
        <v>2444</v>
      </c>
      <c r="AU228" s="124">
        <v>2705</v>
      </c>
      <c r="AV228" s="124">
        <v>69</v>
      </c>
      <c r="AW228" s="124">
        <v>2569</v>
      </c>
      <c r="AX228" s="124">
        <v>2777</v>
      </c>
      <c r="AY228" s="160">
        <v>47</v>
      </c>
      <c r="AZ228" s="121">
        <v>11</v>
      </c>
      <c r="BA228" s="124">
        <v>3759</v>
      </c>
      <c r="BB228" s="124">
        <v>4219</v>
      </c>
      <c r="BC228" s="124">
        <v>12</v>
      </c>
      <c r="BD228" s="124">
        <v>3807</v>
      </c>
      <c r="BE228" s="124">
        <v>4264</v>
      </c>
      <c r="BF228" s="160" t="s">
        <v>17</v>
      </c>
      <c r="BG228" s="121">
        <v>62</v>
      </c>
      <c r="BH228" s="124">
        <v>2971</v>
      </c>
      <c r="BI228" s="124">
        <v>2711</v>
      </c>
      <c r="BJ228" s="124">
        <v>79</v>
      </c>
      <c r="BK228" s="124">
        <v>3283</v>
      </c>
      <c r="BL228" s="124">
        <v>3001</v>
      </c>
      <c r="BM228" s="124">
        <v>146</v>
      </c>
      <c r="BN228" s="121"/>
      <c r="BO228" s="124"/>
      <c r="BP228" s="124"/>
      <c r="BQ228" s="124"/>
      <c r="BR228" s="124"/>
      <c r="BS228" s="124"/>
      <c r="BT228" s="125"/>
      <c r="BU228" s="123"/>
      <c r="BV228" s="124"/>
      <c r="BW228" s="124"/>
      <c r="BX228" s="124"/>
      <c r="BY228" s="124"/>
      <c r="BZ228" s="124"/>
      <c r="CA228" s="124"/>
      <c r="CB228" s="121">
        <v>21</v>
      </c>
      <c r="CC228" s="124">
        <v>642</v>
      </c>
      <c r="CD228" s="124">
        <v>502</v>
      </c>
      <c r="CE228" s="124">
        <v>21</v>
      </c>
      <c r="CF228" s="237" t="s">
        <v>17</v>
      </c>
      <c r="CG228" s="124">
        <v>516</v>
      </c>
      <c r="CH228" s="125">
        <v>1</v>
      </c>
      <c r="CI228" s="123">
        <v>21</v>
      </c>
      <c r="CJ228" s="124">
        <v>341</v>
      </c>
      <c r="CK228" s="124">
        <v>720</v>
      </c>
      <c r="CL228" s="124">
        <v>21</v>
      </c>
      <c r="CM228" s="237" t="s">
        <v>17</v>
      </c>
      <c r="CN228" s="124">
        <v>830</v>
      </c>
      <c r="CO228" s="125">
        <v>22</v>
      </c>
      <c r="CP228" s="121">
        <v>22</v>
      </c>
      <c r="CQ228" s="124">
        <v>223</v>
      </c>
      <c r="CR228" s="124">
        <v>438</v>
      </c>
      <c r="CS228" s="124">
        <v>22</v>
      </c>
      <c r="CT228" s="237" t="s">
        <v>17</v>
      </c>
      <c r="CU228" s="124">
        <v>438</v>
      </c>
      <c r="CV228" s="160" t="s">
        <v>73</v>
      </c>
      <c r="CW228" s="115"/>
      <c r="CX228" s="115"/>
      <c r="CY228" s="199">
        <v>319</v>
      </c>
      <c r="CZ228" s="200">
        <v>2936</v>
      </c>
      <c r="DA228" s="200">
        <v>10298</v>
      </c>
      <c r="DB228" s="200">
        <v>361</v>
      </c>
      <c r="DC228" s="56">
        <v>3535</v>
      </c>
      <c r="DD228" s="200">
        <v>11180</v>
      </c>
      <c r="DE228" s="210">
        <v>760</v>
      </c>
      <c r="DF228" s="213"/>
    </row>
    <row r="229" spans="2:110" hidden="1" x14ac:dyDescent="0.15">
      <c r="B229" s="8"/>
      <c r="C229" s="10" t="s">
        <v>9</v>
      </c>
      <c r="D229" s="220">
        <f t="shared" ref="D229" si="511">+J229+Q229+AE229+CB229+CI229+CP229</f>
        <v>522</v>
      </c>
      <c r="E229" s="122">
        <f t="shared" ref="E229" si="512">+K229+R229+AF229+CC229+CJ229+CQ229</f>
        <v>9125</v>
      </c>
      <c r="F229" s="124">
        <f t="shared" ref="F229" si="513">+L229+S229+AG229+CD229+CK229+CR229</f>
        <v>12379</v>
      </c>
      <c r="G229" s="124">
        <f t="shared" ref="G229" si="514">+M229+T229+AH229+CE229+CL229+CS229</f>
        <v>483</v>
      </c>
      <c r="H229" s="124"/>
      <c r="I229" s="125">
        <f t="shared" ref="I229" si="515">+O229+V229+AJ229+CG229+CN229+CU229</f>
        <v>11434</v>
      </c>
      <c r="J229" s="169">
        <v>64</v>
      </c>
      <c r="K229" s="130">
        <v>660</v>
      </c>
      <c r="L229" s="130">
        <v>1009</v>
      </c>
      <c r="M229" s="130">
        <v>64</v>
      </c>
      <c r="N229" s="130">
        <v>660</v>
      </c>
      <c r="O229" s="130">
        <v>1009</v>
      </c>
      <c r="P229" s="104" t="s">
        <v>17</v>
      </c>
      <c r="Q229" s="223">
        <v>155</v>
      </c>
      <c r="R229" s="224">
        <v>1845</v>
      </c>
      <c r="S229" s="224">
        <v>2133</v>
      </c>
      <c r="T229" s="224">
        <v>132</v>
      </c>
      <c r="U229" s="224">
        <v>1547</v>
      </c>
      <c r="V229" s="224">
        <v>1810</v>
      </c>
      <c r="W229" s="223">
        <v>297</v>
      </c>
      <c r="X229" s="127">
        <v>92</v>
      </c>
      <c r="Y229" s="130">
        <v>1010</v>
      </c>
      <c r="Z229" s="130">
        <v>938</v>
      </c>
      <c r="AA229" s="130">
        <v>72</v>
      </c>
      <c r="AB229" s="130">
        <v>762</v>
      </c>
      <c r="AC229" s="130">
        <v>696</v>
      </c>
      <c r="AD229" s="131">
        <v>236</v>
      </c>
      <c r="AE229" s="127">
        <v>240</v>
      </c>
      <c r="AF229" s="130">
        <v>5713</v>
      </c>
      <c r="AG229" s="130">
        <v>7459</v>
      </c>
      <c r="AH229" s="130">
        <v>215</v>
      </c>
      <c r="AI229" s="130">
        <v>4793</v>
      </c>
      <c r="AJ229" s="130">
        <v>6753</v>
      </c>
      <c r="AK229" s="131">
        <v>194</v>
      </c>
      <c r="AL229" s="127">
        <v>161</v>
      </c>
      <c r="AM229" s="130">
        <v>1551</v>
      </c>
      <c r="AN229" s="130">
        <v>2902</v>
      </c>
      <c r="AO229" s="130">
        <v>152</v>
      </c>
      <c r="AP229" s="130">
        <v>1454</v>
      </c>
      <c r="AQ229" s="130">
        <v>2812</v>
      </c>
      <c r="AR229" s="131">
        <v>131</v>
      </c>
      <c r="AS229" s="127">
        <v>75</v>
      </c>
      <c r="AT229" s="130">
        <v>2955</v>
      </c>
      <c r="AU229" s="130">
        <v>3504</v>
      </c>
      <c r="AV229" s="130">
        <v>61</v>
      </c>
      <c r="AW229" s="130">
        <v>2696</v>
      </c>
      <c r="AX229" s="130">
        <v>3387</v>
      </c>
      <c r="AY229" s="131">
        <v>61</v>
      </c>
      <c r="AZ229" s="127">
        <v>4</v>
      </c>
      <c r="BA229" s="130">
        <v>1207</v>
      </c>
      <c r="BB229" s="130">
        <v>1053</v>
      </c>
      <c r="BC229" s="130">
        <v>2</v>
      </c>
      <c r="BD229" s="130">
        <v>643</v>
      </c>
      <c r="BE229" s="130">
        <v>554</v>
      </c>
      <c r="BF229" s="134">
        <v>2</v>
      </c>
      <c r="BG229" s="127">
        <v>52</v>
      </c>
      <c r="BH229" s="130">
        <v>1381</v>
      </c>
      <c r="BI229" s="130">
        <v>1236</v>
      </c>
      <c r="BJ229" s="130">
        <v>47</v>
      </c>
      <c r="BK229" s="130">
        <v>1306</v>
      </c>
      <c r="BL229" s="130">
        <v>1150</v>
      </c>
      <c r="BM229" s="130">
        <v>151</v>
      </c>
      <c r="BN229" s="127"/>
      <c r="BO229" s="130"/>
      <c r="BP229" s="130"/>
      <c r="BQ229" s="130"/>
      <c r="BR229" s="130"/>
      <c r="BS229" s="130"/>
      <c r="BT229" s="131"/>
      <c r="BU229" s="129"/>
      <c r="BV229" s="130"/>
      <c r="BW229" s="130"/>
      <c r="BX229" s="130"/>
      <c r="BY229" s="130"/>
      <c r="BZ229" s="130"/>
      <c r="CA229" s="130"/>
      <c r="CB229" s="127">
        <v>15</v>
      </c>
      <c r="CC229" s="130">
        <v>97</v>
      </c>
      <c r="CD229" s="130">
        <v>100</v>
      </c>
      <c r="CE229" s="130">
        <v>15</v>
      </c>
      <c r="CF229" s="48" t="s">
        <v>17</v>
      </c>
      <c r="CG229" s="130">
        <v>100</v>
      </c>
      <c r="CH229" s="131">
        <v>1</v>
      </c>
      <c r="CI229" s="129">
        <v>16</v>
      </c>
      <c r="CJ229" s="130">
        <v>294</v>
      </c>
      <c r="CK229" s="130">
        <v>802</v>
      </c>
      <c r="CL229" s="130">
        <v>25</v>
      </c>
      <c r="CM229" s="48" t="s">
        <v>17</v>
      </c>
      <c r="CN229" s="130">
        <v>886</v>
      </c>
      <c r="CO229" s="131">
        <v>13</v>
      </c>
      <c r="CP229" s="127">
        <v>32</v>
      </c>
      <c r="CQ229" s="130">
        <v>516</v>
      </c>
      <c r="CR229" s="130">
        <v>876</v>
      </c>
      <c r="CS229" s="130">
        <v>32</v>
      </c>
      <c r="CT229" s="48" t="s">
        <v>17</v>
      </c>
      <c r="CU229" s="130">
        <v>876</v>
      </c>
      <c r="CV229" s="134" t="s">
        <v>73</v>
      </c>
      <c r="CW229" s="115"/>
      <c r="CX229" s="115"/>
      <c r="CY229" s="196">
        <v>244</v>
      </c>
      <c r="CZ229" s="197">
        <v>2057</v>
      </c>
      <c r="DA229" s="198">
        <v>6742</v>
      </c>
      <c r="DB229" s="197">
        <v>221</v>
      </c>
      <c r="DC229" s="198">
        <v>1973</v>
      </c>
      <c r="DD229" s="198">
        <v>6565</v>
      </c>
      <c r="DE229" s="232">
        <v>783</v>
      </c>
      <c r="DF229" s="214"/>
    </row>
    <row r="230" spans="2:110" hidden="1" x14ac:dyDescent="0.15">
      <c r="B230" s="8"/>
      <c r="C230" s="9" t="s">
        <v>10</v>
      </c>
      <c r="D230" s="220">
        <f t="shared" ref="D230" si="516">+J230+Q230+AE230+CB230+CI230+CP230</f>
        <v>495</v>
      </c>
      <c r="E230" s="122">
        <f t="shared" ref="E230" si="517">+K230+R230+AF230+CC230+CJ230+CQ230</f>
        <v>9348</v>
      </c>
      <c r="F230" s="124">
        <f t="shared" ref="F230" si="518">+L230+S230+AG230+CD230+CK230+CR230</f>
        <v>11792</v>
      </c>
      <c r="G230" s="124">
        <f t="shared" ref="G230" si="519">+M230+T230+AH230+CE230+CL230+CS230</f>
        <v>496</v>
      </c>
      <c r="H230" s="124"/>
      <c r="I230" s="125">
        <f t="shared" ref="I230" si="520">+O230+V230+AJ230+CG230+CN230+CU230</f>
        <v>12344</v>
      </c>
      <c r="J230" s="171">
        <v>53</v>
      </c>
      <c r="K230" s="124">
        <v>482</v>
      </c>
      <c r="L230" s="124">
        <v>933</v>
      </c>
      <c r="M230" s="124">
        <v>52</v>
      </c>
      <c r="N230" s="124">
        <v>482</v>
      </c>
      <c r="O230" s="124">
        <v>933</v>
      </c>
      <c r="P230" s="104" t="s">
        <v>17</v>
      </c>
      <c r="Q230" s="121">
        <v>160</v>
      </c>
      <c r="R230" s="124">
        <v>1859</v>
      </c>
      <c r="S230" s="124">
        <v>2102</v>
      </c>
      <c r="T230" s="124">
        <v>149</v>
      </c>
      <c r="U230" s="124">
        <v>1752</v>
      </c>
      <c r="V230" s="124">
        <v>1859</v>
      </c>
      <c r="W230" s="125">
        <v>309</v>
      </c>
      <c r="X230" s="121">
        <v>92</v>
      </c>
      <c r="Y230" s="124">
        <v>996</v>
      </c>
      <c r="Z230" s="124">
        <v>922</v>
      </c>
      <c r="AA230" s="124">
        <v>83</v>
      </c>
      <c r="AB230" s="124">
        <v>937</v>
      </c>
      <c r="AC230" s="124">
        <v>795</v>
      </c>
      <c r="AD230" s="125">
        <v>245</v>
      </c>
      <c r="AE230" s="121">
        <v>216</v>
      </c>
      <c r="AF230" s="124">
        <v>6206</v>
      </c>
      <c r="AG230" s="124">
        <v>7178</v>
      </c>
      <c r="AH230" s="124">
        <v>226</v>
      </c>
      <c r="AI230" s="124">
        <v>6901</v>
      </c>
      <c r="AJ230" s="124">
        <v>7659</v>
      </c>
      <c r="AK230" s="125">
        <v>184</v>
      </c>
      <c r="AL230" s="121">
        <v>136</v>
      </c>
      <c r="AM230" s="124">
        <v>1664</v>
      </c>
      <c r="AN230" s="124">
        <v>2516</v>
      </c>
      <c r="AO230" s="124">
        <v>133</v>
      </c>
      <c r="AP230" s="124">
        <v>1580</v>
      </c>
      <c r="AQ230" s="124">
        <v>2423</v>
      </c>
      <c r="AR230" s="125">
        <v>134</v>
      </c>
      <c r="AS230" s="121">
        <v>76</v>
      </c>
      <c r="AT230" s="124">
        <v>2930</v>
      </c>
      <c r="AU230" s="124">
        <v>3666</v>
      </c>
      <c r="AV230" s="124">
        <v>87</v>
      </c>
      <c r="AW230" s="124">
        <v>3145</v>
      </c>
      <c r="AX230" s="124">
        <v>3741</v>
      </c>
      <c r="AY230" s="125">
        <v>50</v>
      </c>
      <c r="AZ230" s="121">
        <v>4</v>
      </c>
      <c r="BA230" s="124">
        <v>1612</v>
      </c>
      <c r="BB230" s="124">
        <v>996</v>
      </c>
      <c r="BC230" s="124">
        <v>6</v>
      </c>
      <c r="BD230" s="124">
        <v>2176</v>
      </c>
      <c r="BE230" s="124">
        <v>1495</v>
      </c>
      <c r="BF230" s="104" t="s">
        <v>17</v>
      </c>
      <c r="BG230" s="121">
        <v>67</v>
      </c>
      <c r="BH230" s="124">
        <v>2298</v>
      </c>
      <c r="BI230" s="124">
        <v>1795</v>
      </c>
      <c r="BJ230" s="124">
        <v>66</v>
      </c>
      <c r="BK230" s="124">
        <v>2220</v>
      </c>
      <c r="BL230" s="124">
        <v>1700</v>
      </c>
      <c r="BM230" s="124">
        <v>152</v>
      </c>
      <c r="BN230" s="121"/>
      <c r="BO230" s="124"/>
      <c r="BP230" s="124"/>
      <c r="BQ230" s="124"/>
      <c r="BR230" s="124"/>
      <c r="BS230" s="124"/>
      <c r="BT230" s="125"/>
      <c r="BU230" s="123"/>
      <c r="BV230" s="124"/>
      <c r="BW230" s="124"/>
      <c r="BX230" s="124"/>
      <c r="BY230" s="124"/>
      <c r="BZ230" s="124"/>
      <c r="CA230" s="124"/>
      <c r="CB230" s="121">
        <v>17</v>
      </c>
      <c r="CC230" s="124">
        <v>183</v>
      </c>
      <c r="CD230" s="124">
        <v>190</v>
      </c>
      <c r="CE230" s="124">
        <v>17</v>
      </c>
      <c r="CF230" s="48" t="s">
        <v>17</v>
      </c>
      <c r="CG230" s="124">
        <v>190</v>
      </c>
      <c r="CH230" s="125">
        <v>1</v>
      </c>
      <c r="CI230" s="123">
        <v>14</v>
      </c>
      <c r="CJ230" s="124">
        <v>269</v>
      </c>
      <c r="CK230" s="124">
        <v>721</v>
      </c>
      <c r="CL230" s="124">
        <v>17</v>
      </c>
      <c r="CM230" s="48" t="s">
        <v>17</v>
      </c>
      <c r="CN230" s="124">
        <v>1035</v>
      </c>
      <c r="CO230" s="104">
        <v>10</v>
      </c>
      <c r="CP230" s="121">
        <v>35</v>
      </c>
      <c r="CQ230" s="124">
        <v>349</v>
      </c>
      <c r="CR230" s="124">
        <v>668</v>
      </c>
      <c r="CS230" s="124">
        <v>35</v>
      </c>
      <c r="CT230" s="48" t="s">
        <v>17</v>
      </c>
      <c r="CU230" s="124">
        <v>668</v>
      </c>
      <c r="CV230" s="104" t="s">
        <v>73</v>
      </c>
      <c r="CW230" s="115"/>
      <c r="CY230" s="202">
        <v>263</v>
      </c>
      <c r="CZ230" s="203">
        <v>2348</v>
      </c>
      <c r="DA230" s="204">
        <v>7922</v>
      </c>
      <c r="DB230" s="203">
        <v>247</v>
      </c>
      <c r="DC230" s="204">
        <v>2254</v>
      </c>
      <c r="DD230" s="204">
        <v>7637</v>
      </c>
      <c r="DE230" s="212">
        <v>799</v>
      </c>
      <c r="DF230" s="213"/>
    </row>
    <row r="231" spans="2:110" hidden="1" x14ac:dyDescent="0.15">
      <c r="B231" s="8"/>
      <c r="C231" s="9" t="s">
        <v>11</v>
      </c>
      <c r="D231" s="220">
        <f t="shared" ref="D231" si="521">+J231+Q231+AE231+CB231+CI231+CP231</f>
        <v>512</v>
      </c>
      <c r="E231" s="122">
        <f t="shared" ref="E231" si="522">+K231+R231+AF231+CC231+CJ231+CQ231</f>
        <v>13119</v>
      </c>
      <c r="F231" s="124">
        <f t="shared" ref="F231" si="523">+L231+S231+AG231+CD231+CK231+CR231</f>
        <v>14967</v>
      </c>
      <c r="G231" s="124">
        <f t="shared" ref="G231" si="524">+M231+T231+AH231+CE231+CL231+CS231</f>
        <v>544</v>
      </c>
      <c r="H231" s="124"/>
      <c r="I231" s="125">
        <f t="shared" ref="I231" si="525">+O231+V231+AJ231+CG231+CN231+CU231</f>
        <v>14159</v>
      </c>
      <c r="J231" s="172">
        <v>54</v>
      </c>
      <c r="K231" s="124">
        <v>647</v>
      </c>
      <c r="L231" s="124">
        <v>1210</v>
      </c>
      <c r="M231" s="124">
        <v>54</v>
      </c>
      <c r="N231" s="124">
        <v>647</v>
      </c>
      <c r="O231" s="124">
        <v>1210</v>
      </c>
      <c r="P231" s="236" t="s">
        <v>17</v>
      </c>
      <c r="Q231" s="121">
        <v>150</v>
      </c>
      <c r="R231" s="124">
        <v>1892</v>
      </c>
      <c r="S231" s="124">
        <v>1889</v>
      </c>
      <c r="T231" s="124">
        <v>163</v>
      </c>
      <c r="U231" s="124">
        <v>2111</v>
      </c>
      <c r="V231" s="124">
        <v>2264</v>
      </c>
      <c r="W231" s="125">
        <v>297</v>
      </c>
      <c r="X231" s="121">
        <v>95</v>
      </c>
      <c r="Y231" s="124">
        <v>1023</v>
      </c>
      <c r="Z231" s="124">
        <v>955</v>
      </c>
      <c r="AA231" s="124">
        <v>99</v>
      </c>
      <c r="AB231" s="124">
        <v>1060</v>
      </c>
      <c r="AC231" s="124">
        <v>923</v>
      </c>
      <c r="AD231" s="125">
        <v>241</v>
      </c>
      <c r="AE231" s="121">
        <v>229</v>
      </c>
      <c r="AF231" s="124">
        <v>9906</v>
      </c>
      <c r="AG231" s="124">
        <v>10073</v>
      </c>
      <c r="AH231" s="124">
        <v>246</v>
      </c>
      <c r="AI231" s="124">
        <v>9047</v>
      </c>
      <c r="AJ231" s="124">
        <v>8722</v>
      </c>
      <c r="AK231" s="125">
        <v>167</v>
      </c>
      <c r="AL231" s="121">
        <v>151</v>
      </c>
      <c r="AM231" s="124">
        <v>1306</v>
      </c>
      <c r="AN231" s="124">
        <v>2219</v>
      </c>
      <c r="AO231" s="124">
        <v>158</v>
      </c>
      <c r="AP231" s="124">
        <v>1392</v>
      </c>
      <c r="AQ231" s="124">
        <v>2314</v>
      </c>
      <c r="AR231" s="125">
        <v>127</v>
      </c>
      <c r="AS231" s="121">
        <v>69</v>
      </c>
      <c r="AT231" s="124">
        <v>3013</v>
      </c>
      <c r="AU231" s="124">
        <v>3333</v>
      </c>
      <c r="AV231" s="124">
        <v>81</v>
      </c>
      <c r="AW231" s="124">
        <v>3242</v>
      </c>
      <c r="AX231" s="124">
        <v>3505</v>
      </c>
      <c r="AY231" s="125">
        <v>38</v>
      </c>
      <c r="AZ231" s="121">
        <v>9</v>
      </c>
      <c r="BA231" s="124">
        <v>5587</v>
      </c>
      <c r="BB231" s="124">
        <v>4521</v>
      </c>
      <c r="BC231" s="124">
        <v>7</v>
      </c>
      <c r="BD231" s="124">
        <v>4413</v>
      </c>
      <c r="BE231" s="124">
        <v>2903</v>
      </c>
      <c r="BF231" s="104">
        <v>2</v>
      </c>
      <c r="BG231" s="121">
        <v>58</v>
      </c>
      <c r="BH231" s="124">
        <v>4149</v>
      </c>
      <c r="BI231" s="124">
        <v>2698</v>
      </c>
      <c r="BJ231" s="124">
        <v>67</v>
      </c>
      <c r="BK231" s="124">
        <v>4283</v>
      </c>
      <c r="BL231" s="124">
        <v>2828</v>
      </c>
      <c r="BM231" s="124">
        <v>143</v>
      </c>
      <c r="BN231" s="121"/>
      <c r="BO231" s="124"/>
      <c r="BP231" s="124"/>
      <c r="BQ231" s="124"/>
      <c r="BR231" s="124"/>
      <c r="BS231" s="124"/>
      <c r="BT231" s="125"/>
      <c r="BU231" s="123"/>
      <c r="BV231" s="124"/>
      <c r="BW231" s="124"/>
      <c r="BX231" s="124"/>
      <c r="BY231" s="124"/>
      <c r="BZ231" s="124"/>
      <c r="CA231" s="124"/>
      <c r="CB231" s="121">
        <v>17</v>
      </c>
      <c r="CC231" s="124">
        <v>143</v>
      </c>
      <c r="CD231" s="124">
        <v>171</v>
      </c>
      <c r="CE231" s="124">
        <v>17</v>
      </c>
      <c r="CF231" s="237" t="s">
        <v>17</v>
      </c>
      <c r="CG231" s="124">
        <v>189</v>
      </c>
      <c r="CH231" s="104">
        <v>1</v>
      </c>
      <c r="CI231" s="123">
        <v>22</v>
      </c>
      <c r="CJ231" s="124">
        <v>264</v>
      </c>
      <c r="CK231" s="124">
        <v>721</v>
      </c>
      <c r="CL231" s="124">
        <v>24</v>
      </c>
      <c r="CM231" s="237" t="s">
        <v>17</v>
      </c>
      <c r="CN231" s="124">
        <v>871</v>
      </c>
      <c r="CO231" s="125">
        <v>8</v>
      </c>
      <c r="CP231" s="121">
        <v>40</v>
      </c>
      <c r="CQ231" s="124">
        <v>267</v>
      </c>
      <c r="CR231" s="124">
        <v>903</v>
      </c>
      <c r="CS231" s="124">
        <v>40</v>
      </c>
      <c r="CT231" s="237" t="s">
        <v>17</v>
      </c>
      <c r="CU231" s="124">
        <v>903</v>
      </c>
      <c r="CV231" s="104" t="s">
        <v>73</v>
      </c>
      <c r="CW231" s="115"/>
      <c r="CX231" s="115"/>
      <c r="CY231" s="176">
        <v>258</v>
      </c>
      <c r="CZ231" s="124">
        <v>2088</v>
      </c>
      <c r="DA231" s="124">
        <v>7287</v>
      </c>
      <c r="DB231" s="124">
        <v>237</v>
      </c>
      <c r="DC231" s="48">
        <v>2011</v>
      </c>
      <c r="DD231" s="124">
        <v>6883</v>
      </c>
      <c r="DE231" s="46">
        <v>820</v>
      </c>
      <c r="DF231" s="213"/>
    </row>
    <row r="232" spans="2:110" ht="15" thickTop="1" x14ac:dyDescent="0.15">
      <c r="B232" s="95" t="s">
        <v>88</v>
      </c>
      <c r="C232" s="96" t="s">
        <v>35</v>
      </c>
      <c r="D232" s="114">
        <f>SUM(D220:D231)</f>
        <v>5679</v>
      </c>
      <c r="E232" s="108">
        <f>SUM(E220:E231)</f>
        <v>129977</v>
      </c>
      <c r="F232" s="108">
        <f>SUM(F220:F231)</f>
        <v>159459</v>
      </c>
      <c r="G232" s="108">
        <f>SUM(G220:G231)</f>
        <v>5754</v>
      </c>
      <c r="H232" s="108"/>
      <c r="I232" s="110">
        <f>SUM(I220:I231)</f>
        <v>162065</v>
      </c>
      <c r="J232" s="114">
        <f>SUM(J220:J231)</f>
        <v>617</v>
      </c>
      <c r="K232" s="108">
        <f t="shared" ref="K232:O232" si="526">SUM(K220:K231)</f>
        <v>6658</v>
      </c>
      <c r="L232" s="108">
        <f t="shared" si="526"/>
        <v>14250</v>
      </c>
      <c r="M232" s="108">
        <f t="shared" si="526"/>
        <v>616</v>
      </c>
      <c r="N232" s="108">
        <f t="shared" si="526"/>
        <v>6658</v>
      </c>
      <c r="O232" s="108">
        <f t="shared" si="526"/>
        <v>14250</v>
      </c>
      <c r="P232" s="110"/>
      <c r="Q232" s="114">
        <f t="shared" ref="Q232:V232" si="527">SUM(Q220:Q231)</f>
        <v>1745</v>
      </c>
      <c r="R232" s="108">
        <f t="shared" si="527"/>
        <v>23539</v>
      </c>
      <c r="S232" s="108">
        <f t="shared" si="527"/>
        <v>24957</v>
      </c>
      <c r="T232" s="108">
        <f t="shared" si="527"/>
        <v>1775</v>
      </c>
      <c r="U232" s="108">
        <f t="shared" si="527"/>
        <v>23994</v>
      </c>
      <c r="V232" s="108">
        <f t="shared" si="527"/>
        <v>25999</v>
      </c>
      <c r="W232" s="110"/>
      <c r="X232" s="114">
        <f t="shared" ref="X232:AC232" si="528">SUM(X220:X231)</f>
        <v>1143</v>
      </c>
      <c r="Y232" s="108">
        <f t="shared" si="528"/>
        <v>12942</v>
      </c>
      <c r="Z232" s="108">
        <f t="shared" si="528"/>
        <v>11311</v>
      </c>
      <c r="AA232" s="108">
        <f t="shared" si="528"/>
        <v>1155</v>
      </c>
      <c r="AB232" s="108">
        <f t="shared" si="528"/>
        <v>13031</v>
      </c>
      <c r="AC232" s="108">
        <f t="shared" si="528"/>
        <v>11618</v>
      </c>
      <c r="AD232" s="110"/>
      <c r="AE232" s="114">
        <f t="shared" ref="AE232:AJ232" si="529">SUM(AE220:AE231)</f>
        <v>2618</v>
      </c>
      <c r="AF232" s="108">
        <f t="shared" si="529"/>
        <v>91032</v>
      </c>
      <c r="AG232" s="108">
        <f t="shared" si="529"/>
        <v>102803</v>
      </c>
      <c r="AH232" s="108">
        <f t="shared" si="529"/>
        <v>2657</v>
      </c>
      <c r="AI232" s="108">
        <f t="shared" si="529"/>
        <v>91829</v>
      </c>
      <c r="AJ232" s="108">
        <f t="shared" si="529"/>
        <v>102870</v>
      </c>
      <c r="AK232" s="154"/>
      <c r="AL232" s="106">
        <f t="shared" ref="AL232:AQ232" si="530">SUM(AL220:AL231)</f>
        <v>1752</v>
      </c>
      <c r="AM232" s="108">
        <f t="shared" si="530"/>
        <v>17800</v>
      </c>
      <c r="AN232" s="108">
        <f t="shared" si="530"/>
        <v>29825</v>
      </c>
      <c r="AO232" s="108">
        <f t="shared" si="530"/>
        <v>1761</v>
      </c>
      <c r="AP232" s="108">
        <f t="shared" si="530"/>
        <v>17924</v>
      </c>
      <c r="AQ232" s="108">
        <f t="shared" si="530"/>
        <v>30015</v>
      </c>
      <c r="AR232" s="110"/>
      <c r="AS232" s="114">
        <f t="shared" ref="AS232:AX232" si="531">SUM(AS220:AS231)</f>
        <v>759</v>
      </c>
      <c r="AT232" s="108">
        <f t="shared" si="531"/>
        <v>30413</v>
      </c>
      <c r="AU232" s="108">
        <f t="shared" si="531"/>
        <v>34039</v>
      </c>
      <c r="AV232" s="108">
        <f t="shared" si="531"/>
        <v>788</v>
      </c>
      <c r="AW232" s="108">
        <f t="shared" si="531"/>
        <v>31131</v>
      </c>
      <c r="AX232" s="108">
        <f t="shared" si="531"/>
        <v>34624</v>
      </c>
      <c r="AY232" s="110"/>
      <c r="AZ232" s="114">
        <f t="shared" ref="AZ232:BE232" si="532">SUM(AZ220:AZ231)</f>
        <v>107</v>
      </c>
      <c r="BA232" s="108">
        <f t="shared" si="532"/>
        <v>42819</v>
      </c>
      <c r="BB232" s="108">
        <f t="shared" si="532"/>
        <v>38939</v>
      </c>
      <c r="BC232" s="108">
        <f t="shared" si="532"/>
        <v>108</v>
      </c>
      <c r="BD232" s="108">
        <f t="shared" si="532"/>
        <v>42774</v>
      </c>
      <c r="BE232" s="108">
        <f t="shared" si="532"/>
        <v>38231</v>
      </c>
      <c r="BF232" s="110"/>
      <c r="BG232" s="114">
        <f t="shared" ref="BG232:BL232" si="533">SUM(BG220:BG231)</f>
        <v>631</v>
      </c>
      <c r="BH232" s="108">
        <f t="shared" si="533"/>
        <v>30767</v>
      </c>
      <c r="BI232" s="108">
        <f t="shared" si="533"/>
        <v>25815</v>
      </c>
      <c r="BJ232" s="108">
        <f t="shared" si="533"/>
        <v>654</v>
      </c>
      <c r="BK232" s="108">
        <f t="shared" si="533"/>
        <v>31381</v>
      </c>
      <c r="BL232" s="108">
        <f t="shared" si="533"/>
        <v>26225</v>
      </c>
      <c r="BM232" s="110"/>
      <c r="BN232" s="106">
        <f t="shared" ref="BN232:CG232" si="534">SUM(BN220:BN231)</f>
        <v>0</v>
      </c>
      <c r="BO232" s="106">
        <f t="shared" si="534"/>
        <v>0</v>
      </c>
      <c r="BP232" s="106">
        <f t="shared" si="534"/>
        <v>0</v>
      </c>
      <c r="BQ232" s="106">
        <f t="shared" si="534"/>
        <v>0</v>
      </c>
      <c r="BR232" s="106">
        <f t="shared" si="534"/>
        <v>0</v>
      </c>
      <c r="BS232" s="106">
        <f t="shared" si="534"/>
        <v>0</v>
      </c>
      <c r="BT232" s="106">
        <f t="shared" si="534"/>
        <v>0</v>
      </c>
      <c r="BU232" s="106">
        <f t="shared" si="534"/>
        <v>0</v>
      </c>
      <c r="BV232" s="106">
        <f t="shared" si="534"/>
        <v>0</v>
      </c>
      <c r="BW232" s="106">
        <f t="shared" si="534"/>
        <v>0</v>
      </c>
      <c r="BX232" s="106">
        <f t="shared" si="534"/>
        <v>0</v>
      </c>
      <c r="BY232" s="106">
        <f t="shared" si="534"/>
        <v>0</v>
      </c>
      <c r="BZ232" s="106">
        <f t="shared" si="534"/>
        <v>0</v>
      </c>
      <c r="CA232" s="106">
        <f t="shared" si="534"/>
        <v>0</v>
      </c>
      <c r="CB232" s="114">
        <f t="shared" si="534"/>
        <v>171</v>
      </c>
      <c r="CC232" s="108">
        <f t="shared" si="534"/>
        <v>2483</v>
      </c>
      <c r="CD232" s="108">
        <f t="shared" si="534"/>
        <v>3084</v>
      </c>
      <c r="CE232" s="108">
        <f t="shared" si="534"/>
        <v>171</v>
      </c>
      <c r="CF232" s="108">
        <f t="shared" si="534"/>
        <v>0</v>
      </c>
      <c r="CG232" s="108">
        <f t="shared" si="534"/>
        <v>3218</v>
      </c>
      <c r="CH232" s="110"/>
      <c r="CI232" s="114">
        <f t="shared" ref="CI232:CN232" si="535">SUM(CI220:CI231)</f>
        <v>206</v>
      </c>
      <c r="CJ232" s="107">
        <f t="shared" si="535"/>
        <v>3182</v>
      </c>
      <c r="CK232" s="107">
        <f t="shared" si="535"/>
        <v>7860</v>
      </c>
      <c r="CL232" s="107">
        <f t="shared" si="535"/>
        <v>213</v>
      </c>
      <c r="CM232" s="107">
        <f t="shared" si="535"/>
        <v>0</v>
      </c>
      <c r="CN232" s="107">
        <f t="shared" si="535"/>
        <v>9259</v>
      </c>
      <c r="CO232" s="110"/>
      <c r="CP232" s="114">
        <f t="shared" ref="CP232:CU232" si="536">SUM(CP220:CP231)</f>
        <v>322</v>
      </c>
      <c r="CQ232" s="108">
        <f t="shared" si="536"/>
        <v>3083</v>
      </c>
      <c r="CR232" s="108">
        <f t="shared" si="536"/>
        <v>6505</v>
      </c>
      <c r="CS232" s="108">
        <f t="shared" si="536"/>
        <v>322</v>
      </c>
      <c r="CT232" s="108"/>
      <c r="CU232" s="154">
        <f t="shared" si="536"/>
        <v>6469</v>
      </c>
      <c r="CV232" s="113"/>
      <c r="CW232" s="115"/>
      <c r="CX232" s="115"/>
      <c r="CY232" s="179">
        <f>SUM(CY220:CY231)</f>
        <v>4198</v>
      </c>
      <c r="CZ232" s="234">
        <f t="shared" ref="CZ232:DD232" si="537">SUM(CZ220:CZ231)</f>
        <v>31638</v>
      </c>
      <c r="DA232" s="234">
        <f t="shared" si="537"/>
        <v>108701</v>
      </c>
      <c r="DB232" s="234">
        <f t="shared" si="537"/>
        <v>4109</v>
      </c>
      <c r="DC232" s="234">
        <f t="shared" si="537"/>
        <v>31574</v>
      </c>
      <c r="DD232" s="235">
        <f t="shared" si="537"/>
        <v>107455</v>
      </c>
      <c r="DE232" s="109"/>
      <c r="DF232" s="213"/>
    </row>
    <row r="233" spans="2:110" ht="15" thickBot="1" x14ac:dyDescent="0.2">
      <c r="B233" s="140" t="s">
        <v>39</v>
      </c>
      <c r="C233" s="141"/>
      <c r="D233" s="136">
        <f>D232/SUM(D206:D217)-1</f>
        <v>0.11923531730390224</v>
      </c>
      <c r="E233" s="135">
        <f t="shared" ref="E233:BP233" si="538">E232/SUM(E206:E217)-1</f>
        <v>0.1627825838022563</v>
      </c>
      <c r="F233" s="135">
        <f t="shared" si="538"/>
        <v>0.1703241053342337</v>
      </c>
      <c r="G233" s="135">
        <f t="shared" si="538"/>
        <v>0.13134093590247731</v>
      </c>
      <c r="H233" s="137"/>
      <c r="I233" s="138">
        <f t="shared" si="538"/>
        <v>0.16318210853447601</v>
      </c>
      <c r="J233" s="136">
        <f t="shared" si="538"/>
        <v>0.12591240875912413</v>
      </c>
      <c r="K233" s="135">
        <f t="shared" si="538"/>
        <v>0.26722497145032365</v>
      </c>
      <c r="L233" s="135">
        <f t="shared" si="538"/>
        <v>0.44494017440681399</v>
      </c>
      <c r="M233" s="135">
        <f t="shared" si="538"/>
        <v>0.11796733212341204</v>
      </c>
      <c r="N233" s="135">
        <f t="shared" si="538"/>
        <v>0.26722497145032365</v>
      </c>
      <c r="O233" s="135">
        <f t="shared" si="538"/>
        <v>0.44494017440681399</v>
      </c>
      <c r="P233" s="137"/>
      <c r="Q233" s="136">
        <f t="shared" si="538"/>
        <v>0.14953886693017138</v>
      </c>
      <c r="R233" s="135">
        <f t="shared" si="538"/>
        <v>8.2103617891785108E-2</v>
      </c>
      <c r="S233" s="135">
        <f t="shared" si="538"/>
        <v>2.1281721811756693E-3</v>
      </c>
      <c r="T233" s="135">
        <f t="shared" si="538"/>
        <v>0.12841703750794653</v>
      </c>
      <c r="U233" s="135">
        <f t="shared" si="538"/>
        <v>7.3364945870985077E-2</v>
      </c>
      <c r="V233" s="135">
        <f t="shared" si="538"/>
        <v>2.5965826131565395E-2</v>
      </c>
      <c r="W233" s="137"/>
      <c r="X233" s="136">
        <f t="shared" si="538"/>
        <v>0.13505461767626614</v>
      </c>
      <c r="Y233" s="135">
        <f t="shared" si="538"/>
        <v>0.12343750000000009</v>
      </c>
      <c r="Z233" s="135">
        <f t="shared" si="538"/>
        <v>6.1168965193733049E-2</v>
      </c>
      <c r="AA233" s="135">
        <f t="shared" si="538"/>
        <v>0.10104861773117246</v>
      </c>
      <c r="AB233" s="135">
        <f t="shared" si="538"/>
        <v>9.1373534338358375E-2</v>
      </c>
      <c r="AC233" s="135">
        <f t="shared" si="538"/>
        <v>5.9649762860269906E-2</v>
      </c>
      <c r="AD233" s="137"/>
      <c r="AE233" s="136">
        <f t="shared" si="538"/>
        <v>0.10370994940978084</v>
      </c>
      <c r="AF233" s="135">
        <f t="shared" si="538"/>
        <v>0.19384663807687774</v>
      </c>
      <c r="AG233" s="135">
        <f t="shared" si="538"/>
        <v>0.21108558638157504</v>
      </c>
      <c r="AH233" s="135">
        <f t="shared" si="538"/>
        <v>0.14181349376880092</v>
      </c>
      <c r="AI233" s="135">
        <f t="shared" si="538"/>
        <v>0.21186407126360929</v>
      </c>
      <c r="AJ233" s="135">
        <f t="shared" si="538"/>
        <v>0.18702545521681935</v>
      </c>
      <c r="AK233" s="137"/>
      <c r="AL233" s="136">
        <f t="shared" si="538"/>
        <v>4.7220561864913302E-2</v>
      </c>
      <c r="AM233" s="135">
        <f t="shared" si="538"/>
        <v>7.4749426397778151E-2</v>
      </c>
      <c r="AN233" s="135">
        <f t="shared" si="538"/>
        <v>0.16444774138132989</v>
      </c>
      <c r="AO233" s="135">
        <f t="shared" si="538"/>
        <v>4.8838594401429347E-2</v>
      </c>
      <c r="AP233" s="135">
        <f t="shared" si="538"/>
        <v>8.0670444953575338E-2</v>
      </c>
      <c r="AQ233" s="135">
        <f t="shared" si="538"/>
        <v>0.16771708683473396</v>
      </c>
      <c r="AR233" s="137"/>
      <c r="AS233" s="136">
        <f t="shared" si="538"/>
        <v>0.25662251655629142</v>
      </c>
      <c r="AT233" s="135">
        <f t="shared" si="538"/>
        <v>0.23149497894395843</v>
      </c>
      <c r="AU233" s="135">
        <f t="shared" si="538"/>
        <v>0.23164598183594465</v>
      </c>
      <c r="AV233" s="135">
        <f t="shared" si="538"/>
        <v>0.42753623188405787</v>
      </c>
      <c r="AW233" s="135">
        <f t="shared" si="538"/>
        <v>0.32477977786288781</v>
      </c>
      <c r="AX233" s="135">
        <f t="shared" si="538"/>
        <v>0.28584691944888041</v>
      </c>
      <c r="AY233" s="137"/>
      <c r="AZ233" s="136">
        <f t="shared" si="538"/>
        <v>0.12631578947368416</v>
      </c>
      <c r="BA233" s="135">
        <f t="shared" si="538"/>
        <v>0.22364472894578924</v>
      </c>
      <c r="BB233" s="135">
        <f t="shared" si="538"/>
        <v>0.23088351509404137</v>
      </c>
      <c r="BC233" s="135">
        <f t="shared" si="538"/>
        <v>0.125</v>
      </c>
      <c r="BD233" s="135">
        <f t="shared" si="538"/>
        <v>0.19848697114037539</v>
      </c>
      <c r="BE233" s="135">
        <f t="shared" si="538"/>
        <v>0.12341688460521283</v>
      </c>
      <c r="BF233" s="137"/>
      <c r="BG233" s="136">
        <f t="shared" si="538"/>
        <v>5.5183946488294389E-2</v>
      </c>
      <c r="BH233" s="135">
        <f t="shared" si="538"/>
        <v>0.34014286958794315</v>
      </c>
      <c r="BI233" s="135">
        <f t="shared" si="538"/>
        <v>0.33169976786174882</v>
      </c>
      <c r="BJ233" s="135">
        <f t="shared" si="538"/>
        <v>0.16577540106951871</v>
      </c>
      <c r="BK233" s="135">
        <f t="shared" si="538"/>
        <v>0.4316802773849171</v>
      </c>
      <c r="BL233" s="135">
        <f t="shared" si="538"/>
        <v>0.39918903057141342</v>
      </c>
      <c r="BM233" s="137"/>
      <c r="BN233" s="136" t="e">
        <f t="shared" si="538"/>
        <v>#DIV/0!</v>
      </c>
      <c r="BO233" s="136" t="e">
        <f t="shared" si="538"/>
        <v>#DIV/0!</v>
      </c>
      <c r="BP233" s="136" t="e">
        <f t="shared" si="538"/>
        <v>#DIV/0!</v>
      </c>
      <c r="BQ233" s="136" t="e">
        <f t="shared" ref="BQ233:CU233" si="539">BQ232/SUM(BQ206:BQ217)-1</f>
        <v>#DIV/0!</v>
      </c>
      <c r="BR233" s="136" t="e">
        <f t="shared" si="539"/>
        <v>#DIV/0!</v>
      </c>
      <c r="BS233" s="136" t="e">
        <f t="shared" si="539"/>
        <v>#DIV/0!</v>
      </c>
      <c r="BT233" s="136" t="e">
        <f t="shared" si="539"/>
        <v>#DIV/0!</v>
      </c>
      <c r="BU233" s="136" t="e">
        <f t="shared" si="539"/>
        <v>#DIV/0!</v>
      </c>
      <c r="BV233" s="136" t="e">
        <f t="shared" si="539"/>
        <v>#DIV/0!</v>
      </c>
      <c r="BW233" s="136" t="e">
        <f t="shared" si="539"/>
        <v>#DIV/0!</v>
      </c>
      <c r="BX233" s="136" t="e">
        <f t="shared" si="539"/>
        <v>#DIV/0!</v>
      </c>
      <c r="BY233" s="136" t="e">
        <f t="shared" si="539"/>
        <v>#DIV/0!</v>
      </c>
      <c r="BZ233" s="136" t="e">
        <f t="shared" si="539"/>
        <v>#DIV/0!</v>
      </c>
      <c r="CA233" s="136" t="e">
        <f t="shared" si="539"/>
        <v>#DIV/0!</v>
      </c>
      <c r="CB233" s="136">
        <f t="shared" si="539"/>
        <v>0.13245033112582782</v>
      </c>
      <c r="CC233" s="135">
        <f t="shared" si="539"/>
        <v>7.7690972222222321E-2</v>
      </c>
      <c r="CD233" s="135">
        <f t="shared" si="539"/>
        <v>0.13465783664459163</v>
      </c>
      <c r="CE233" s="135">
        <f t="shared" si="539"/>
        <v>0.13245033112582782</v>
      </c>
      <c r="CF233" s="135"/>
      <c r="CG233" s="137">
        <f t="shared" si="539"/>
        <v>0.11697327316903849</v>
      </c>
      <c r="CH233" s="136"/>
      <c r="CI233" s="136">
        <f t="shared" si="539"/>
        <v>-6.3636363636363602E-2</v>
      </c>
      <c r="CJ233" s="135">
        <f t="shared" si="539"/>
        <v>-8.9295935890097322E-2</v>
      </c>
      <c r="CK233" s="135">
        <f t="shared" si="539"/>
        <v>3.7897794797306261E-2</v>
      </c>
      <c r="CL233" s="135">
        <f t="shared" si="539"/>
        <v>-8.18965517241379E-2</v>
      </c>
      <c r="CM233" s="135"/>
      <c r="CN233" s="135">
        <f t="shared" si="539"/>
        <v>0.1012131303520456</v>
      </c>
      <c r="CO233" s="137"/>
      <c r="CP233" s="136">
        <f t="shared" si="539"/>
        <v>0.21509433962264146</v>
      </c>
      <c r="CQ233" s="135">
        <f t="shared" si="539"/>
        <v>0.1313761467889909</v>
      </c>
      <c r="CR233" s="135">
        <f t="shared" si="539"/>
        <v>3.0903328050713164E-2</v>
      </c>
      <c r="CS233" s="135">
        <f t="shared" si="539"/>
        <v>0.27777777777777768</v>
      </c>
      <c r="CT233" s="135"/>
      <c r="CU233" s="137">
        <f t="shared" si="539"/>
        <v>4.7611336032388651E-2</v>
      </c>
      <c r="CV233" s="138"/>
      <c r="CW233" s="115"/>
      <c r="CY233" s="136">
        <f>CY232/SUM(CY206:CY217)-1</f>
        <v>-1.013911813251589E-2</v>
      </c>
      <c r="CZ233" s="135">
        <f t="shared" ref="CZ233:DD233" si="540">CZ232/SUM(CZ206:CZ217)-1</f>
        <v>5.2880295517321763E-2</v>
      </c>
      <c r="DA233" s="135">
        <f t="shared" si="540"/>
        <v>0.11262257159819034</v>
      </c>
      <c r="DB233" s="135">
        <f t="shared" si="540"/>
        <v>-2.2597526165556658E-2</v>
      </c>
      <c r="DC233" s="135">
        <f t="shared" si="540"/>
        <v>6.2096340150699758E-2</v>
      </c>
      <c r="DD233" s="135">
        <f t="shared" si="540"/>
        <v>0.1113466888684338</v>
      </c>
      <c r="DE233" s="138"/>
      <c r="DF233" s="213"/>
    </row>
    <row r="234" spans="2:110" ht="15" hidden="1" thickTop="1" x14ac:dyDescent="0.15">
      <c r="B234" s="6" t="s">
        <v>92</v>
      </c>
      <c r="C234" s="7" t="s">
        <v>0</v>
      </c>
      <c r="D234" s="121">
        <f t="shared" ref="D234" si="541">+J234+Q234+AE234+CB234+CI234+CP234</f>
        <v>472</v>
      </c>
      <c r="E234" s="122">
        <f t="shared" ref="E234" si="542">+K234+R234+AF234+CC234+CJ234+CQ234</f>
        <v>7695</v>
      </c>
      <c r="F234" s="124">
        <f t="shared" ref="F234" si="543">+L234+S234+AG234+CD234+CK234+CR234</f>
        <v>10524</v>
      </c>
      <c r="G234" s="124">
        <f t="shared" ref="G234" si="544">+M234+T234+AH234+CE234+CL234+CS234</f>
        <v>398</v>
      </c>
      <c r="H234" s="124"/>
      <c r="I234" s="125">
        <f t="shared" ref="I234" si="545">+O234+V234+AJ234+CG234+CN234+CU234</f>
        <v>10458</v>
      </c>
      <c r="J234" s="118">
        <v>51</v>
      </c>
      <c r="K234" s="119">
        <v>563</v>
      </c>
      <c r="L234" s="119">
        <v>1051</v>
      </c>
      <c r="M234" s="119">
        <v>51</v>
      </c>
      <c r="N234" s="119">
        <v>563</v>
      </c>
      <c r="O234" s="119">
        <v>1051</v>
      </c>
      <c r="P234" s="245" t="s">
        <v>17</v>
      </c>
      <c r="Q234" s="116">
        <v>157</v>
      </c>
      <c r="R234" s="119">
        <v>1999</v>
      </c>
      <c r="S234" s="119">
        <v>2507</v>
      </c>
      <c r="T234" s="119">
        <v>117</v>
      </c>
      <c r="U234" s="119">
        <v>1424</v>
      </c>
      <c r="V234" s="119">
        <v>1687</v>
      </c>
      <c r="W234" s="120">
        <v>338</v>
      </c>
      <c r="X234" s="116">
        <v>95</v>
      </c>
      <c r="Y234" s="119">
        <v>1205</v>
      </c>
      <c r="Z234" s="119">
        <v>1214</v>
      </c>
      <c r="AA234" s="119">
        <v>69</v>
      </c>
      <c r="AB234" s="119">
        <v>756</v>
      </c>
      <c r="AC234" s="119">
        <v>684</v>
      </c>
      <c r="AD234" s="120">
        <v>267</v>
      </c>
      <c r="AE234" s="116">
        <v>198</v>
      </c>
      <c r="AF234" s="119">
        <v>4655</v>
      </c>
      <c r="AG234" s="119">
        <v>6035</v>
      </c>
      <c r="AH234" s="119">
        <v>184</v>
      </c>
      <c r="AI234" s="119">
        <v>4886</v>
      </c>
      <c r="AJ234" s="119">
        <v>6725</v>
      </c>
      <c r="AK234" s="120">
        <v>181</v>
      </c>
      <c r="AL234" s="116">
        <v>141</v>
      </c>
      <c r="AM234" s="119">
        <v>1648</v>
      </c>
      <c r="AN234" s="119">
        <v>3020</v>
      </c>
      <c r="AO234" s="119">
        <v>132</v>
      </c>
      <c r="AP234" s="119">
        <v>1585</v>
      </c>
      <c r="AQ234" s="119">
        <v>2971</v>
      </c>
      <c r="AR234" s="120">
        <v>136</v>
      </c>
      <c r="AS234" s="116">
        <v>51</v>
      </c>
      <c r="AT234" s="119">
        <v>1921</v>
      </c>
      <c r="AU234" s="119">
        <v>1948</v>
      </c>
      <c r="AV234" s="119">
        <v>47</v>
      </c>
      <c r="AW234" s="119">
        <v>1756</v>
      </c>
      <c r="AX234" s="119">
        <v>1758</v>
      </c>
      <c r="AY234" s="120">
        <v>42</v>
      </c>
      <c r="AZ234" s="116">
        <v>6</v>
      </c>
      <c r="BA234" s="119">
        <v>1086</v>
      </c>
      <c r="BB234" s="119">
        <v>1067</v>
      </c>
      <c r="BC234" s="119">
        <v>5</v>
      </c>
      <c r="BD234" s="119">
        <v>1545</v>
      </c>
      <c r="BE234" s="119">
        <v>1996</v>
      </c>
      <c r="BF234" s="134">
        <v>3</v>
      </c>
      <c r="BG234" s="116">
        <v>46</v>
      </c>
      <c r="BH234" s="119">
        <v>759</v>
      </c>
      <c r="BI234" s="119">
        <v>681</v>
      </c>
      <c r="BJ234" s="119">
        <v>44</v>
      </c>
      <c r="BK234" s="119">
        <v>740</v>
      </c>
      <c r="BL234" s="119">
        <v>662</v>
      </c>
      <c r="BM234" s="119">
        <v>145</v>
      </c>
      <c r="BN234" s="116"/>
      <c r="BO234" s="119"/>
      <c r="BP234" s="119"/>
      <c r="BQ234" s="119"/>
      <c r="BR234" s="119"/>
      <c r="BS234" s="119"/>
      <c r="BT234" s="120"/>
      <c r="BU234" s="118"/>
      <c r="BV234" s="119"/>
      <c r="BW234" s="119"/>
      <c r="BX234" s="119"/>
      <c r="BY234" s="119"/>
      <c r="BZ234" s="119"/>
      <c r="CA234" s="119"/>
      <c r="CB234" s="116">
        <v>10</v>
      </c>
      <c r="CC234" s="119">
        <v>78</v>
      </c>
      <c r="CD234" s="119">
        <v>87</v>
      </c>
      <c r="CE234" s="119">
        <v>10</v>
      </c>
      <c r="CF234" s="48" t="s">
        <v>17</v>
      </c>
      <c r="CG234" s="119">
        <v>87</v>
      </c>
      <c r="CH234" s="120">
        <v>1</v>
      </c>
      <c r="CI234" s="118">
        <v>30</v>
      </c>
      <c r="CJ234" s="119">
        <v>106</v>
      </c>
      <c r="CK234" s="119">
        <v>399</v>
      </c>
      <c r="CL234" s="119">
        <v>10</v>
      </c>
      <c r="CM234" s="233" t="s">
        <v>17</v>
      </c>
      <c r="CN234" s="119">
        <v>463</v>
      </c>
      <c r="CO234" s="45">
        <v>5</v>
      </c>
      <c r="CP234" s="116">
        <v>26</v>
      </c>
      <c r="CQ234" s="119">
        <v>294</v>
      </c>
      <c r="CR234" s="119">
        <v>445</v>
      </c>
      <c r="CS234" s="119">
        <v>26</v>
      </c>
      <c r="CT234" s="233" t="s">
        <v>17</v>
      </c>
      <c r="CU234" s="119">
        <v>445</v>
      </c>
      <c r="CV234" s="134" t="s">
        <v>73</v>
      </c>
      <c r="CW234" s="115"/>
      <c r="CX234" s="115"/>
      <c r="CY234" s="175">
        <v>236</v>
      </c>
      <c r="CZ234" s="117">
        <v>1911</v>
      </c>
      <c r="DA234" s="119">
        <v>6359</v>
      </c>
      <c r="DB234" s="119">
        <v>235</v>
      </c>
      <c r="DC234" s="48">
        <v>2026</v>
      </c>
      <c r="DD234" s="119">
        <v>6437</v>
      </c>
      <c r="DE234" s="46">
        <v>821</v>
      </c>
      <c r="DF234" s="213"/>
    </row>
    <row r="235" spans="2:110" hidden="1" x14ac:dyDescent="0.15">
      <c r="B235" s="8"/>
      <c r="C235" s="9" t="s">
        <v>1</v>
      </c>
      <c r="D235" s="121">
        <f>+J235+Q235+AE235+CB235+CI235+CP235</f>
        <v>477</v>
      </c>
      <c r="E235" s="122">
        <f>+K235+R235+AF235+CC235+CJ235+CQ235</f>
        <v>11963</v>
      </c>
      <c r="F235" s="124">
        <f t="shared" ref="F235" si="546">+L235+S235+AG235+CD235+CK235+CR235</f>
        <v>13914</v>
      </c>
      <c r="G235" s="124">
        <f t="shared" ref="G235" si="547">+M235+T235+AH235+CE235+CL235+CS235</f>
        <v>462</v>
      </c>
      <c r="H235" s="124"/>
      <c r="I235" s="125">
        <f t="shared" ref="I235" si="548">+O235+V235+AJ235+CG235+CN235+CU235</f>
        <v>13704</v>
      </c>
      <c r="J235" s="124">
        <v>45</v>
      </c>
      <c r="K235" s="124">
        <v>437</v>
      </c>
      <c r="L235" s="124">
        <v>688</v>
      </c>
      <c r="M235" s="122">
        <v>45</v>
      </c>
      <c r="N235" s="124">
        <v>437</v>
      </c>
      <c r="O235" s="124">
        <v>688</v>
      </c>
      <c r="P235" s="104" t="s">
        <v>41</v>
      </c>
      <c r="Q235" s="121">
        <v>150</v>
      </c>
      <c r="R235" s="124">
        <v>1792</v>
      </c>
      <c r="S235" s="124">
        <v>2145</v>
      </c>
      <c r="T235" s="124">
        <v>155</v>
      </c>
      <c r="U235" s="124">
        <v>1967</v>
      </c>
      <c r="V235" s="124">
        <v>2398</v>
      </c>
      <c r="W235" s="125">
        <v>334</v>
      </c>
      <c r="X235" s="121">
        <v>91</v>
      </c>
      <c r="Y235" s="124">
        <v>1059</v>
      </c>
      <c r="Z235" s="124">
        <v>1156</v>
      </c>
      <c r="AA235" s="124">
        <v>89</v>
      </c>
      <c r="AB235" s="124">
        <v>1061</v>
      </c>
      <c r="AC235" s="124">
        <v>1126</v>
      </c>
      <c r="AD235" s="125">
        <v>269</v>
      </c>
      <c r="AE235" s="121">
        <v>226</v>
      </c>
      <c r="AF235" s="124">
        <v>9147</v>
      </c>
      <c r="AG235" s="124">
        <v>9930</v>
      </c>
      <c r="AH235" s="124">
        <v>208</v>
      </c>
      <c r="AI235" s="124">
        <v>7648</v>
      </c>
      <c r="AJ235" s="124">
        <v>9248</v>
      </c>
      <c r="AK235" s="125">
        <v>199</v>
      </c>
      <c r="AL235" s="121">
        <v>147</v>
      </c>
      <c r="AM235" s="124">
        <v>1426</v>
      </c>
      <c r="AN235" s="124">
        <v>2330</v>
      </c>
      <c r="AO235" s="124">
        <v>140</v>
      </c>
      <c r="AP235" s="124">
        <v>1342</v>
      </c>
      <c r="AQ235" s="124">
        <v>2278</v>
      </c>
      <c r="AR235" s="125">
        <v>143</v>
      </c>
      <c r="AS235" s="121">
        <v>65</v>
      </c>
      <c r="AT235" s="124">
        <v>2387</v>
      </c>
      <c r="AU235" s="124">
        <v>2578</v>
      </c>
      <c r="AV235" s="124">
        <v>56</v>
      </c>
      <c r="AW235" s="124">
        <v>2307</v>
      </c>
      <c r="AX235" s="124">
        <v>2608</v>
      </c>
      <c r="AY235" s="125">
        <v>51</v>
      </c>
      <c r="AZ235" s="121">
        <v>14</v>
      </c>
      <c r="BA235" s="124">
        <v>5334</v>
      </c>
      <c r="BB235" s="124">
        <v>5022</v>
      </c>
      <c r="BC235" s="124">
        <v>12</v>
      </c>
      <c r="BD235" s="124">
        <v>3999</v>
      </c>
      <c r="BE235" s="124">
        <v>4362</v>
      </c>
      <c r="BF235" s="104">
        <v>5</v>
      </c>
      <c r="BG235" s="121">
        <v>60</v>
      </c>
      <c r="BH235" s="124">
        <v>2250</v>
      </c>
      <c r="BI235" s="124">
        <v>1919</v>
      </c>
      <c r="BJ235" s="124">
        <v>54</v>
      </c>
      <c r="BK235" s="124">
        <v>2204</v>
      </c>
      <c r="BL235" s="124">
        <v>1881</v>
      </c>
      <c r="BM235" s="124">
        <v>151</v>
      </c>
      <c r="BN235" s="121"/>
      <c r="BO235" s="124"/>
      <c r="BP235" s="124"/>
      <c r="BQ235" s="124"/>
      <c r="BR235" s="124"/>
      <c r="BS235" s="124"/>
      <c r="BT235" s="125"/>
      <c r="BU235" s="123"/>
      <c r="BV235" s="124"/>
      <c r="BW235" s="124"/>
      <c r="BX235" s="124"/>
      <c r="BY235" s="124"/>
      <c r="BZ235" s="124"/>
      <c r="CA235" s="124"/>
      <c r="CB235" s="121">
        <v>12</v>
      </c>
      <c r="CC235" s="124">
        <v>124</v>
      </c>
      <c r="CD235" s="124">
        <v>205</v>
      </c>
      <c r="CE235" s="124">
        <v>12</v>
      </c>
      <c r="CF235" s="48" t="s">
        <v>17</v>
      </c>
      <c r="CG235" s="124">
        <v>242</v>
      </c>
      <c r="CH235" s="125">
        <v>1</v>
      </c>
      <c r="CI235" s="123">
        <v>14</v>
      </c>
      <c r="CJ235" s="124">
        <v>149</v>
      </c>
      <c r="CK235" s="124">
        <v>383</v>
      </c>
      <c r="CL235" s="124">
        <v>12</v>
      </c>
      <c r="CM235" s="48" t="s">
        <v>17</v>
      </c>
      <c r="CN235" s="123">
        <v>565</v>
      </c>
      <c r="CO235" s="46">
        <v>30</v>
      </c>
      <c r="CP235" s="121">
        <v>30</v>
      </c>
      <c r="CQ235" s="124">
        <v>314</v>
      </c>
      <c r="CR235" s="124">
        <v>563</v>
      </c>
      <c r="CS235" s="124">
        <v>30</v>
      </c>
      <c r="CT235" s="48" t="s">
        <v>17</v>
      </c>
      <c r="CU235" s="124">
        <v>563</v>
      </c>
      <c r="CV235" s="104" t="s">
        <v>73</v>
      </c>
      <c r="CW235" s="115"/>
      <c r="CX235" s="115"/>
      <c r="CY235" s="176">
        <v>259</v>
      </c>
      <c r="CZ235" s="124">
        <v>2192</v>
      </c>
      <c r="DA235" s="124">
        <v>6994</v>
      </c>
      <c r="DB235" s="124">
        <v>225</v>
      </c>
      <c r="DC235" s="124">
        <v>1854</v>
      </c>
      <c r="DD235" s="48">
        <v>6107</v>
      </c>
      <c r="DE235" s="124">
        <v>855</v>
      </c>
      <c r="DF235" s="216"/>
    </row>
    <row r="236" spans="2:110" hidden="1" x14ac:dyDescent="0.15">
      <c r="B236" s="8"/>
      <c r="C236" s="9" t="s">
        <v>2</v>
      </c>
      <c r="D236" s="145">
        <f t="shared" ref="D236:D241" si="549">+J236+Q236+AE236+CB236+CI236+CP236</f>
        <v>579</v>
      </c>
      <c r="E236" s="226">
        <f t="shared" ref="E236" si="550">+K236+R236+AF236+CC236+CJ236+CQ236</f>
        <v>15530</v>
      </c>
      <c r="F236" s="227">
        <f t="shared" ref="F236" si="551">+L236+S236+AG236+CD236+CK236+CR236</f>
        <v>22163</v>
      </c>
      <c r="G236" s="227">
        <f t="shared" ref="G236" si="552">+M236+T236+AH236+CE236+CL236+CS236</f>
        <v>740</v>
      </c>
      <c r="H236" s="227"/>
      <c r="I236" s="239">
        <f t="shared" ref="I236" si="553">+O236+V236+AJ236+CG236+CN236+CU236</f>
        <v>25823</v>
      </c>
      <c r="J236" s="123">
        <v>79</v>
      </c>
      <c r="K236" s="124">
        <v>1191</v>
      </c>
      <c r="L236" s="124">
        <v>4135</v>
      </c>
      <c r="M236" s="124">
        <v>79</v>
      </c>
      <c r="N236" s="124">
        <v>1191</v>
      </c>
      <c r="O236" s="124">
        <v>4135</v>
      </c>
      <c r="P236" s="236" t="s">
        <v>41</v>
      </c>
      <c r="Q236" s="121">
        <v>175</v>
      </c>
      <c r="R236" s="124">
        <v>2281</v>
      </c>
      <c r="S236" s="124">
        <v>3025</v>
      </c>
      <c r="T236" s="124">
        <v>269</v>
      </c>
      <c r="U236" s="124">
        <v>3242</v>
      </c>
      <c r="V236" s="124">
        <v>3924</v>
      </c>
      <c r="W236" s="125">
        <v>241</v>
      </c>
      <c r="X236" s="121">
        <v>94</v>
      </c>
      <c r="Y236" s="124">
        <v>982</v>
      </c>
      <c r="Z236" s="124">
        <v>918</v>
      </c>
      <c r="AA236" s="124">
        <v>172</v>
      </c>
      <c r="AB236" s="124">
        <v>1900</v>
      </c>
      <c r="AC236" s="124">
        <v>1804</v>
      </c>
      <c r="AD236" s="125">
        <v>191</v>
      </c>
      <c r="AE236" s="121">
        <v>262</v>
      </c>
      <c r="AF236" s="124">
        <v>10937</v>
      </c>
      <c r="AG236" s="124">
        <v>13162</v>
      </c>
      <c r="AH236" s="124">
        <v>301</v>
      </c>
      <c r="AI236" s="124">
        <v>13559</v>
      </c>
      <c r="AJ236" s="124">
        <v>15688</v>
      </c>
      <c r="AK236" s="125">
        <v>160</v>
      </c>
      <c r="AL236" s="121">
        <v>162</v>
      </c>
      <c r="AM236" s="124">
        <v>1480</v>
      </c>
      <c r="AN236" s="124">
        <v>2831</v>
      </c>
      <c r="AO236" s="124">
        <v>184</v>
      </c>
      <c r="AP236" s="124">
        <v>1808</v>
      </c>
      <c r="AQ236" s="124">
        <v>3162</v>
      </c>
      <c r="AR236" s="125">
        <v>121</v>
      </c>
      <c r="AS236" s="121">
        <v>87</v>
      </c>
      <c r="AT236" s="124">
        <v>3908</v>
      </c>
      <c r="AU236" s="124">
        <v>5861</v>
      </c>
      <c r="AV236" s="124">
        <v>99</v>
      </c>
      <c r="AW236" s="124">
        <v>4151</v>
      </c>
      <c r="AX236" s="124">
        <v>6008</v>
      </c>
      <c r="AY236" s="148">
        <v>39</v>
      </c>
      <c r="AZ236" s="121">
        <v>13</v>
      </c>
      <c r="BA236" s="124">
        <v>5549</v>
      </c>
      <c r="BB236" s="124">
        <v>4470</v>
      </c>
      <c r="BC236" s="124">
        <v>18</v>
      </c>
      <c r="BD236" s="124">
        <v>7600</v>
      </c>
      <c r="BE236" s="124">
        <v>6518</v>
      </c>
      <c r="BF236" s="160" t="s">
        <v>17</v>
      </c>
      <c r="BG236" s="121">
        <v>59</v>
      </c>
      <c r="BH236" s="124">
        <v>4747</v>
      </c>
      <c r="BI236" s="124">
        <v>4099</v>
      </c>
      <c r="BJ236" s="124">
        <v>76</v>
      </c>
      <c r="BK236" s="124">
        <v>5065</v>
      </c>
      <c r="BL236" s="124">
        <v>4424</v>
      </c>
      <c r="BM236" s="124">
        <v>134</v>
      </c>
      <c r="BN236" s="121"/>
      <c r="BO236" s="124"/>
      <c r="BP236" s="124"/>
      <c r="BQ236" s="124"/>
      <c r="BR236" s="124"/>
      <c r="BS236" s="124"/>
      <c r="BT236" s="125"/>
      <c r="BU236" s="123"/>
      <c r="BV236" s="124"/>
      <c r="BW236" s="124"/>
      <c r="BX236" s="124"/>
      <c r="BY236" s="124"/>
      <c r="BZ236" s="124"/>
      <c r="CA236" s="124"/>
      <c r="CB236" s="121">
        <v>21</v>
      </c>
      <c r="CC236" s="124">
        <v>711</v>
      </c>
      <c r="CD236" s="124">
        <v>702</v>
      </c>
      <c r="CE236" s="124">
        <v>21</v>
      </c>
      <c r="CF236" s="237" t="s">
        <v>17</v>
      </c>
      <c r="CG236" s="124">
        <v>757</v>
      </c>
      <c r="CH236" s="125">
        <v>1</v>
      </c>
      <c r="CI236" s="123">
        <v>9</v>
      </c>
      <c r="CJ236" s="124">
        <v>216</v>
      </c>
      <c r="CK236" s="124">
        <v>614</v>
      </c>
      <c r="CL236" s="124">
        <v>37</v>
      </c>
      <c r="CM236" s="237" t="s">
        <v>17</v>
      </c>
      <c r="CN236" s="124">
        <v>794</v>
      </c>
      <c r="CO236" s="46">
        <v>2</v>
      </c>
      <c r="CP236" s="121">
        <v>33</v>
      </c>
      <c r="CQ236" s="124">
        <v>194</v>
      </c>
      <c r="CR236" s="124">
        <v>525</v>
      </c>
      <c r="CS236" s="124">
        <v>33</v>
      </c>
      <c r="CT236" s="237" t="s">
        <v>17</v>
      </c>
      <c r="CU236" s="124">
        <v>525</v>
      </c>
      <c r="CV236" s="160" t="s">
        <v>73</v>
      </c>
      <c r="CW236" s="115"/>
      <c r="CX236" s="115"/>
      <c r="CY236" s="186">
        <v>321</v>
      </c>
      <c r="CZ236" s="187">
        <v>2819</v>
      </c>
      <c r="DA236" s="198">
        <v>9541</v>
      </c>
      <c r="DB236" s="187">
        <v>406</v>
      </c>
      <c r="DC236" s="124">
        <v>3607</v>
      </c>
      <c r="DD236" s="198">
        <v>11534</v>
      </c>
      <c r="DE236" s="208">
        <v>771</v>
      </c>
      <c r="DF236" s="214"/>
    </row>
    <row r="237" spans="2:110" hidden="1" x14ac:dyDescent="0.15">
      <c r="B237" s="8"/>
      <c r="C237" s="10" t="s">
        <v>3</v>
      </c>
      <c r="D237" s="121">
        <f t="shared" si="549"/>
        <v>475</v>
      </c>
      <c r="E237" s="122">
        <f t="shared" ref="E237:E242" si="554">+K237+R237+AF237+CC237+CJ237+CQ237</f>
        <v>8886</v>
      </c>
      <c r="F237" s="124">
        <f t="shared" ref="F237" si="555">+L237+S237+AG237+CD237+CK237+CR237</f>
        <v>10799</v>
      </c>
      <c r="G237" s="124">
        <f t="shared" ref="G237" si="556">+M237+T237+AH237+CE237+CL237+CS237</f>
        <v>373</v>
      </c>
      <c r="H237" s="124"/>
      <c r="I237" s="125">
        <f t="shared" ref="I237" si="557">+O237+V237+AJ237+CG237+CN237+CU237</f>
        <v>9209</v>
      </c>
      <c r="J237" s="129">
        <v>45</v>
      </c>
      <c r="K237" s="130">
        <v>393</v>
      </c>
      <c r="L237" s="130">
        <v>552</v>
      </c>
      <c r="M237" s="130">
        <v>45</v>
      </c>
      <c r="N237" s="130">
        <v>393</v>
      </c>
      <c r="O237" s="130">
        <v>552</v>
      </c>
      <c r="P237" s="104" t="s">
        <v>41</v>
      </c>
      <c r="Q237" s="127">
        <v>149</v>
      </c>
      <c r="R237" s="130">
        <v>1452</v>
      </c>
      <c r="S237" s="130">
        <v>1650</v>
      </c>
      <c r="T237" s="130">
        <v>91</v>
      </c>
      <c r="U237" s="130">
        <v>939</v>
      </c>
      <c r="V237" s="130">
        <v>1228</v>
      </c>
      <c r="W237" s="131">
        <v>300</v>
      </c>
      <c r="X237" s="127">
        <v>92</v>
      </c>
      <c r="Y237" s="130">
        <v>1035</v>
      </c>
      <c r="Z237" s="130">
        <v>942</v>
      </c>
      <c r="AA237" s="130">
        <v>50</v>
      </c>
      <c r="AB237" s="130">
        <v>610</v>
      </c>
      <c r="AC237" s="130">
        <v>659</v>
      </c>
      <c r="AD237" s="131">
        <v>233</v>
      </c>
      <c r="AE237" s="127">
        <v>232</v>
      </c>
      <c r="AF237" s="130">
        <v>6606</v>
      </c>
      <c r="AG237" s="130">
        <v>7300</v>
      </c>
      <c r="AH237" s="130">
        <v>192</v>
      </c>
      <c r="AI237" s="130">
        <v>5140</v>
      </c>
      <c r="AJ237" s="130">
        <v>6108</v>
      </c>
      <c r="AK237" s="131">
        <v>200</v>
      </c>
      <c r="AL237" s="127">
        <v>166</v>
      </c>
      <c r="AM237" s="130">
        <v>1247</v>
      </c>
      <c r="AN237" s="130">
        <v>2002</v>
      </c>
      <c r="AO237" s="130">
        <v>142</v>
      </c>
      <c r="AP237" s="130">
        <v>1014</v>
      </c>
      <c r="AQ237" s="130">
        <v>1776</v>
      </c>
      <c r="AR237" s="131">
        <v>145</v>
      </c>
      <c r="AS237" s="127">
        <v>58</v>
      </c>
      <c r="AT237" s="130">
        <v>1702</v>
      </c>
      <c r="AU237" s="130">
        <v>1993</v>
      </c>
      <c r="AV237" s="130">
        <v>43</v>
      </c>
      <c r="AW237" s="130">
        <v>1336</v>
      </c>
      <c r="AX237" s="130">
        <v>1787</v>
      </c>
      <c r="AY237" s="104">
        <v>54</v>
      </c>
      <c r="AZ237" s="127">
        <v>8</v>
      </c>
      <c r="BA237" s="130">
        <v>3657</v>
      </c>
      <c r="BB237" s="130">
        <v>3305</v>
      </c>
      <c r="BC237" s="130">
        <v>7</v>
      </c>
      <c r="BD237" s="130">
        <v>2790</v>
      </c>
      <c r="BE237" s="130">
        <v>2545</v>
      </c>
      <c r="BF237" s="104">
        <v>1</v>
      </c>
      <c r="BG237" s="127">
        <v>58</v>
      </c>
      <c r="BH237" s="130">
        <v>2028</v>
      </c>
      <c r="BI237" s="130">
        <v>1372</v>
      </c>
      <c r="BJ237" s="130">
        <v>30</v>
      </c>
      <c r="BK237" s="130">
        <v>1521</v>
      </c>
      <c r="BL237" s="130">
        <v>971</v>
      </c>
      <c r="BM237" s="130">
        <v>162</v>
      </c>
      <c r="BN237" s="127"/>
      <c r="BO237" s="130"/>
      <c r="BP237" s="130"/>
      <c r="BQ237" s="130"/>
      <c r="BR237" s="130"/>
      <c r="BS237" s="130"/>
      <c r="BT237" s="131"/>
      <c r="BU237" s="129"/>
      <c r="BV237" s="130"/>
      <c r="BW237" s="130"/>
      <c r="BX237" s="130"/>
      <c r="BY237" s="130"/>
      <c r="BZ237" s="130"/>
      <c r="CA237" s="130"/>
      <c r="CB237" s="127">
        <v>6</v>
      </c>
      <c r="CC237" s="130">
        <v>30</v>
      </c>
      <c r="CD237" s="130">
        <v>36</v>
      </c>
      <c r="CE237" s="130">
        <v>6</v>
      </c>
      <c r="CF237" s="48" t="s">
        <v>17</v>
      </c>
      <c r="CG237" s="130">
        <v>36</v>
      </c>
      <c r="CH237" s="131">
        <v>1</v>
      </c>
      <c r="CI237" s="129">
        <v>21</v>
      </c>
      <c r="CJ237" s="130">
        <v>299</v>
      </c>
      <c r="CK237" s="130">
        <v>785</v>
      </c>
      <c r="CL237" s="130">
        <v>17</v>
      </c>
      <c r="CM237" s="48" t="s">
        <v>17</v>
      </c>
      <c r="CN237" s="130">
        <v>809</v>
      </c>
      <c r="CO237" s="131">
        <v>6</v>
      </c>
      <c r="CP237" s="127">
        <v>22</v>
      </c>
      <c r="CQ237" s="130">
        <v>106</v>
      </c>
      <c r="CR237" s="130">
        <v>476</v>
      </c>
      <c r="CS237" s="130">
        <v>22</v>
      </c>
      <c r="CT237" s="48" t="s">
        <v>17</v>
      </c>
      <c r="CU237" s="130">
        <v>476</v>
      </c>
      <c r="CV237" s="134" t="s">
        <v>73</v>
      </c>
      <c r="CW237" s="115"/>
      <c r="CX237" s="115"/>
      <c r="CY237" s="177">
        <v>209</v>
      </c>
      <c r="CZ237" s="130">
        <v>1807</v>
      </c>
      <c r="DA237" s="130">
        <v>5111</v>
      </c>
      <c r="DB237" s="130">
        <v>178</v>
      </c>
      <c r="DC237" s="59">
        <v>1442</v>
      </c>
      <c r="DD237" s="130">
        <v>4320</v>
      </c>
      <c r="DE237" s="46">
        <v>802</v>
      </c>
      <c r="DF237" s="213"/>
    </row>
    <row r="238" spans="2:110" hidden="1" x14ac:dyDescent="0.15">
      <c r="B238" s="8"/>
      <c r="C238" s="9" t="s">
        <v>4</v>
      </c>
      <c r="D238" s="220">
        <f t="shared" si="549"/>
        <v>450</v>
      </c>
      <c r="E238" s="122">
        <f t="shared" si="554"/>
        <v>13512</v>
      </c>
      <c r="F238" s="124">
        <f t="shared" ref="F238:G240" si="558">+L238+S238+AG238+CD238+CK238+CR238</f>
        <v>13704</v>
      </c>
      <c r="G238" s="124">
        <f t="shared" si="558"/>
        <v>412</v>
      </c>
      <c r="H238" s="124"/>
      <c r="I238" s="125">
        <f t="shared" ref="I238:I243" si="559">+O238+V238+AJ238+CG238+CN238+CU238</f>
        <v>13435</v>
      </c>
      <c r="J238" s="123">
        <v>43</v>
      </c>
      <c r="K238" s="124">
        <v>453</v>
      </c>
      <c r="L238" s="124">
        <v>788</v>
      </c>
      <c r="M238" s="124">
        <v>43</v>
      </c>
      <c r="N238" s="124">
        <v>453</v>
      </c>
      <c r="O238" s="124">
        <v>788</v>
      </c>
      <c r="P238" s="104" t="s">
        <v>41</v>
      </c>
      <c r="Q238" s="121">
        <v>142</v>
      </c>
      <c r="R238" s="124">
        <v>1589</v>
      </c>
      <c r="S238" s="124">
        <v>1804</v>
      </c>
      <c r="T238" s="124">
        <v>106</v>
      </c>
      <c r="U238" s="124">
        <v>1298</v>
      </c>
      <c r="V238" s="124">
        <v>1570</v>
      </c>
      <c r="W238" s="125">
        <v>337</v>
      </c>
      <c r="X238" s="121">
        <v>89</v>
      </c>
      <c r="Y238" s="124">
        <v>1024</v>
      </c>
      <c r="Z238" s="124">
        <v>1020</v>
      </c>
      <c r="AA238" s="124">
        <v>61</v>
      </c>
      <c r="AB238" s="124">
        <v>680</v>
      </c>
      <c r="AC238" s="124">
        <v>686</v>
      </c>
      <c r="AD238" s="125">
        <v>261</v>
      </c>
      <c r="AE238" s="121">
        <v>228</v>
      </c>
      <c r="AF238" s="124">
        <v>10861</v>
      </c>
      <c r="AG238" s="124">
        <v>9767</v>
      </c>
      <c r="AH238" s="124">
        <v>222</v>
      </c>
      <c r="AI238" s="124">
        <v>10452</v>
      </c>
      <c r="AJ238" s="124">
        <v>9537</v>
      </c>
      <c r="AK238" s="125">
        <v>206</v>
      </c>
      <c r="AL238" s="121">
        <v>141</v>
      </c>
      <c r="AM238" s="124">
        <v>1467</v>
      </c>
      <c r="AN238" s="124">
        <v>2813</v>
      </c>
      <c r="AO238" s="124">
        <v>147</v>
      </c>
      <c r="AP238" s="124">
        <v>1436</v>
      </c>
      <c r="AQ238" s="124">
        <v>2793</v>
      </c>
      <c r="AR238" s="125">
        <v>139</v>
      </c>
      <c r="AS238" s="121">
        <v>80</v>
      </c>
      <c r="AT238" s="124">
        <v>2456</v>
      </c>
      <c r="AU238" s="124">
        <v>3201</v>
      </c>
      <c r="AV238" s="124">
        <v>68</v>
      </c>
      <c r="AW238" s="124">
        <v>2076</v>
      </c>
      <c r="AX238" s="124">
        <v>2991</v>
      </c>
      <c r="AY238" s="104">
        <v>66</v>
      </c>
      <c r="AZ238" s="121">
        <v>7</v>
      </c>
      <c r="BA238" s="124">
        <v>6938</v>
      </c>
      <c r="BB238" s="124">
        <v>3753</v>
      </c>
      <c r="BC238" s="124">
        <v>7</v>
      </c>
      <c r="BD238" s="124">
        <v>6940</v>
      </c>
      <c r="BE238" s="124">
        <v>3753</v>
      </c>
      <c r="BF238" s="104">
        <v>1</v>
      </c>
      <c r="BG238" s="121">
        <v>57</v>
      </c>
      <c r="BH238" s="124">
        <v>6219</v>
      </c>
      <c r="BI238" s="124">
        <v>3170</v>
      </c>
      <c r="BJ238" s="124">
        <v>56</v>
      </c>
      <c r="BK238" s="124">
        <v>6164</v>
      </c>
      <c r="BL238" s="124">
        <v>3140</v>
      </c>
      <c r="BM238" s="124">
        <v>163</v>
      </c>
      <c r="BN238" s="121"/>
      <c r="BO238" s="124"/>
      <c r="BP238" s="124"/>
      <c r="BQ238" s="124"/>
      <c r="BR238" s="124"/>
      <c r="BS238" s="124"/>
      <c r="BT238" s="125"/>
      <c r="BU238" s="123"/>
      <c r="BV238" s="124"/>
      <c r="BW238" s="124"/>
      <c r="BX238" s="124"/>
      <c r="BY238" s="124"/>
      <c r="BZ238" s="124"/>
      <c r="CA238" s="124"/>
      <c r="CB238" s="121">
        <v>6</v>
      </c>
      <c r="CC238" s="124">
        <v>105</v>
      </c>
      <c r="CD238" s="124">
        <v>144</v>
      </c>
      <c r="CE238" s="124">
        <v>6</v>
      </c>
      <c r="CF238" s="48" t="s">
        <v>17</v>
      </c>
      <c r="CG238" s="124">
        <v>144</v>
      </c>
      <c r="CH238" s="125">
        <v>1</v>
      </c>
      <c r="CI238" s="123">
        <v>13</v>
      </c>
      <c r="CJ238" s="124">
        <v>386</v>
      </c>
      <c r="CK238" s="124">
        <v>990</v>
      </c>
      <c r="CL238" s="124">
        <v>17</v>
      </c>
      <c r="CM238" s="48" t="s">
        <v>17</v>
      </c>
      <c r="CN238" s="124">
        <v>1185</v>
      </c>
      <c r="CO238" s="125">
        <v>2</v>
      </c>
      <c r="CP238" s="121">
        <v>18</v>
      </c>
      <c r="CQ238" s="124">
        <v>118</v>
      </c>
      <c r="CR238" s="124">
        <v>211</v>
      </c>
      <c r="CS238" s="124">
        <v>18</v>
      </c>
      <c r="CT238" s="48" t="s">
        <v>17</v>
      </c>
      <c r="CU238" s="124">
        <v>211</v>
      </c>
      <c r="CV238" s="104" t="s">
        <v>73</v>
      </c>
      <c r="CW238" s="115"/>
      <c r="CX238" s="115"/>
      <c r="CY238" s="176">
        <v>198</v>
      </c>
      <c r="CZ238" s="124">
        <v>1648</v>
      </c>
      <c r="DA238" s="124">
        <v>4790</v>
      </c>
      <c r="DB238" s="124">
        <v>163</v>
      </c>
      <c r="DC238" s="48">
        <v>1443</v>
      </c>
      <c r="DD238" s="124">
        <v>4410</v>
      </c>
      <c r="DE238" s="46">
        <v>837</v>
      </c>
      <c r="DF238" s="213"/>
    </row>
    <row r="239" spans="2:110" hidden="1" x14ac:dyDescent="0.15">
      <c r="B239" s="8"/>
      <c r="C239" s="9" t="s">
        <v>5</v>
      </c>
      <c r="D239" s="145">
        <f t="shared" si="549"/>
        <v>436</v>
      </c>
      <c r="E239" s="226">
        <f t="shared" si="554"/>
        <v>8426</v>
      </c>
      <c r="F239" s="227">
        <f t="shared" si="558"/>
        <v>11767</v>
      </c>
      <c r="G239" s="227">
        <f t="shared" si="558"/>
        <v>414</v>
      </c>
      <c r="H239" s="227"/>
      <c r="I239" s="239">
        <f t="shared" si="559"/>
        <v>11766</v>
      </c>
      <c r="J239" s="123">
        <v>43</v>
      </c>
      <c r="K239" s="124">
        <v>571</v>
      </c>
      <c r="L239" s="124">
        <v>1102</v>
      </c>
      <c r="M239" s="124">
        <v>43</v>
      </c>
      <c r="N239" s="124">
        <v>571</v>
      </c>
      <c r="O239" s="124">
        <v>1102</v>
      </c>
      <c r="P239" s="236" t="s">
        <v>41</v>
      </c>
      <c r="Q239" s="121">
        <v>144</v>
      </c>
      <c r="R239" s="124">
        <v>1332</v>
      </c>
      <c r="S239" s="124">
        <v>1593</v>
      </c>
      <c r="T239" s="124">
        <v>125</v>
      </c>
      <c r="U239" s="124">
        <v>1147</v>
      </c>
      <c r="V239" s="124">
        <v>1398</v>
      </c>
      <c r="W239" s="125">
        <v>357</v>
      </c>
      <c r="X239" s="121">
        <v>86</v>
      </c>
      <c r="Y239" s="124">
        <v>862</v>
      </c>
      <c r="Z239" s="124">
        <v>807</v>
      </c>
      <c r="AA239" s="124">
        <v>72</v>
      </c>
      <c r="AB239" s="124">
        <v>759</v>
      </c>
      <c r="AC239" s="124">
        <v>769</v>
      </c>
      <c r="AD239" s="125">
        <v>275</v>
      </c>
      <c r="AE239" s="121">
        <v>210</v>
      </c>
      <c r="AF239" s="124">
        <v>6117</v>
      </c>
      <c r="AG239" s="124">
        <v>8129</v>
      </c>
      <c r="AH239" s="124">
        <v>209</v>
      </c>
      <c r="AI239" s="124">
        <v>6235</v>
      </c>
      <c r="AJ239" s="124">
        <v>8171</v>
      </c>
      <c r="AK239" s="125">
        <v>207</v>
      </c>
      <c r="AL239" s="121">
        <v>140</v>
      </c>
      <c r="AM239" s="124">
        <v>1280</v>
      </c>
      <c r="AN239" s="124">
        <v>2311</v>
      </c>
      <c r="AO239" s="124">
        <v>135</v>
      </c>
      <c r="AP239" s="124">
        <v>1247</v>
      </c>
      <c r="AQ239" s="124">
        <v>2276</v>
      </c>
      <c r="AR239" s="125">
        <v>144</v>
      </c>
      <c r="AS239" s="121">
        <v>63</v>
      </c>
      <c r="AT239" s="124">
        <v>2900</v>
      </c>
      <c r="AU239" s="124">
        <v>3912</v>
      </c>
      <c r="AV239" s="124">
        <v>67</v>
      </c>
      <c r="AW239" s="124">
        <v>3051</v>
      </c>
      <c r="AX239" s="124">
        <v>3989</v>
      </c>
      <c r="AY239" s="160">
        <v>62</v>
      </c>
      <c r="AZ239" s="121">
        <v>7</v>
      </c>
      <c r="BA239" s="124">
        <v>1937</v>
      </c>
      <c r="BB239" s="124">
        <v>1906</v>
      </c>
      <c r="BC239" s="124">
        <v>7</v>
      </c>
      <c r="BD239" s="124">
        <v>1937</v>
      </c>
      <c r="BE239" s="124">
        <v>1906</v>
      </c>
      <c r="BF239" s="160">
        <v>1</v>
      </c>
      <c r="BG239" s="121">
        <v>51</v>
      </c>
      <c r="BH239" s="124">
        <v>1602</v>
      </c>
      <c r="BI239" s="124">
        <v>1545</v>
      </c>
      <c r="BJ239" s="124">
        <v>44</v>
      </c>
      <c r="BK239" s="124">
        <v>1447</v>
      </c>
      <c r="BL239" s="124">
        <v>1439</v>
      </c>
      <c r="BM239" s="124">
        <v>170</v>
      </c>
      <c r="BN239" s="121"/>
      <c r="BO239" s="124"/>
      <c r="BP239" s="124"/>
      <c r="BQ239" s="124"/>
      <c r="BR239" s="124"/>
      <c r="BS239" s="124"/>
      <c r="BT239" s="125"/>
      <c r="BU239" s="123"/>
      <c r="BV239" s="124"/>
      <c r="BW239" s="124"/>
      <c r="BX239" s="124"/>
      <c r="BY239" s="124"/>
      <c r="BZ239" s="124"/>
      <c r="CA239" s="124"/>
      <c r="CB239" s="121">
        <v>12</v>
      </c>
      <c r="CC239" s="124">
        <v>107</v>
      </c>
      <c r="CD239" s="124">
        <v>178</v>
      </c>
      <c r="CE239" s="124">
        <v>12</v>
      </c>
      <c r="CF239" s="237" t="s">
        <v>17</v>
      </c>
      <c r="CG239" s="124">
        <v>206</v>
      </c>
      <c r="CH239" s="125">
        <v>1</v>
      </c>
      <c r="CI239" s="123">
        <v>13</v>
      </c>
      <c r="CJ239" s="124">
        <v>170</v>
      </c>
      <c r="CK239" s="124">
        <v>395</v>
      </c>
      <c r="CL239" s="124">
        <v>11</v>
      </c>
      <c r="CM239" s="237" t="s">
        <v>17</v>
      </c>
      <c r="CN239" s="124">
        <v>519</v>
      </c>
      <c r="CO239" s="125">
        <v>4</v>
      </c>
      <c r="CP239" s="121">
        <v>14</v>
      </c>
      <c r="CQ239" s="124">
        <v>129</v>
      </c>
      <c r="CR239" s="124">
        <v>370</v>
      </c>
      <c r="CS239" s="124">
        <v>14</v>
      </c>
      <c r="CT239" s="237" t="s">
        <v>17</v>
      </c>
      <c r="CU239" s="124">
        <v>370</v>
      </c>
      <c r="CV239" s="160" t="s">
        <v>73</v>
      </c>
      <c r="CW239" s="115"/>
      <c r="CX239" s="115"/>
      <c r="CY239" s="176">
        <v>234</v>
      </c>
      <c r="CZ239" s="124">
        <v>1872</v>
      </c>
      <c r="DA239" s="124">
        <v>5748</v>
      </c>
      <c r="DB239" s="124">
        <v>210</v>
      </c>
      <c r="DC239" s="55">
        <v>1663</v>
      </c>
      <c r="DD239" s="124">
        <v>5271</v>
      </c>
      <c r="DE239" s="207">
        <v>861</v>
      </c>
      <c r="DF239" s="213"/>
    </row>
    <row r="240" spans="2:110" hidden="1" x14ac:dyDescent="0.15">
      <c r="B240" s="8"/>
      <c r="C240" s="10" t="s">
        <v>6</v>
      </c>
      <c r="D240" s="220">
        <f t="shared" si="549"/>
        <v>473</v>
      </c>
      <c r="E240" s="122">
        <f t="shared" si="554"/>
        <v>9449</v>
      </c>
      <c r="F240" s="124">
        <f t="shared" si="558"/>
        <v>12294</v>
      </c>
      <c r="G240" s="124">
        <f t="shared" si="558"/>
        <v>424</v>
      </c>
      <c r="H240" s="124"/>
      <c r="I240" s="125">
        <f t="shared" si="559"/>
        <v>11768</v>
      </c>
      <c r="J240" s="129">
        <v>57</v>
      </c>
      <c r="K240" s="130">
        <v>615</v>
      </c>
      <c r="L240" s="130">
        <v>1164</v>
      </c>
      <c r="M240" s="130">
        <v>57</v>
      </c>
      <c r="N240" s="130">
        <v>615</v>
      </c>
      <c r="O240" s="130">
        <v>1164</v>
      </c>
      <c r="P240" s="104" t="s">
        <v>41</v>
      </c>
      <c r="Q240" s="127">
        <v>150</v>
      </c>
      <c r="R240" s="130">
        <v>1714</v>
      </c>
      <c r="S240" s="130">
        <v>1864</v>
      </c>
      <c r="T240" s="130">
        <v>127</v>
      </c>
      <c r="U240" s="130">
        <v>1381</v>
      </c>
      <c r="V240" s="130">
        <v>1459</v>
      </c>
      <c r="W240" s="131">
        <v>381</v>
      </c>
      <c r="X240" s="127">
        <v>92</v>
      </c>
      <c r="Y240" s="130">
        <v>1126</v>
      </c>
      <c r="Z240" s="130">
        <v>1075</v>
      </c>
      <c r="AA240" s="130">
        <v>70</v>
      </c>
      <c r="AB240" s="130">
        <v>806</v>
      </c>
      <c r="AC240" s="130">
        <v>706</v>
      </c>
      <c r="AD240" s="131">
        <v>297</v>
      </c>
      <c r="AE240" s="127">
        <v>211</v>
      </c>
      <c r="AF240" s="130">
        <v>6191</v>
      </c>
      <c r="AG240" s="130">
        <v>7488</v>
      </c>
      <c r="AH240" s="130">
        <v>188</v>
      </c>
      <c r="AI240" s="130">
        <v>5590</v>
      </c>
      <c r="AJ240" s="130">
        <v>6939</v>
      </c>
      <c r="AK240" s="131">
        <v>230</v>
      </c>
      <c r="AL240" s="127">
        <v>144</v>
      </c>
      <c r="AM240" s="130">
        <v>1450</v>
      </c>
      <c r="AN240" s="130">
        <v>2442</v>
      </c>
      <c r="AO240" s="130">
        <v>137</v>
      </c>
      <c r="AP240" s="130">
        <v>1334</v>
      </c>
      <c r="AQ240" s="130">
        <v>2337</v>
      </c>
      <c r="AR240" s="131">
        <v>151</v>
      </c>
      <c r="AS240" s="127">
        <v>60</v>
      </c>
      <c r="AT240" s="130">
        <v>1883</v>
      </c>
      <c r="AU240" s="130">
        <v>2500</v>
      </c>
      <c r="AV240" s="130">
        <v>44</v>
      </c>
      <c r="AW240" s="130">
        <v>1398</v>
      </c>
      <c r="AX240" s="130">
        <v>2056</v>
      </c>
      <c r="AY240" s="104">
        <v>78</v>
      </c>
      <c r="AZ240" s="127">
        <v>7</v>
      </c>
      <c r="BA240" s="130">
        <v>2858</v>
      </c>
      <c r="BB240" s="130">
        <v>2546</v>
      </c>
      <c r="BC240" s="130">
        <v>7</v>
      </c>
      <c r="BD240" s="130">
        <v>2858</v>
      </c>
      <c r="BE240" s="130">
        <v>2546</v>
      </c>
      <c r="BF240" s="134">
        <v>1</v>
      </c>
      <c r="BG240" s="127">
        <v>53</v>
      </c>
      <c r="BH240" s="130">
        <v>1872</v>
      </c>
      <c r="BI240" s="130">
        <v>1388</v>
      </c>
      <c r="BJ240" s="130">
        <v>37</v>
      </c>
      <c r="BK240" s="130">
        <v>1511</v>
      </c>
      <c r="BL240" s="130">
        <v>1101</v>
      </c>
      <c r="BM240" s="130">
        <v>186</v>
      </c>
      <c r="BN240" s="127"/>
      <c r="BO240" s="130"/>
      <c r="BP240" s="130"/>
      <c r="BQ240" s="130"/>
      <c r="BR240" s="130"/>
      <c r="BS240" s="130"/>
      <c r="BT240" s="131"/>
      <c r="BU240" s="129"/>
      <c r="BV240" s="130"/>
      <c r="BW240" s="130"/>
      <c r="BX240" s="130"/>
      <c r="BY240" s="130"/>
      <c r="BZ240" s="130"/>
      <c r="CA240" s="130"/>
      <c r="CB240" s="127">
        <v>12</v>
      </c>
      <c r="CC240" s="130">
        <v>109</v>
      </c>
      <c r="CD240" s="130">
        <v>121</v>
      </c>
      <c r="CE240" s="130">
        <v>12</v>
      </c>
      <c r="CF240" s="48" t="s">
        <v>17</v>
      </c>
      <c r="CG240" s="130">
        <v>121</v>
      </c>
      <c r="CH240" s="131">
        <v>1</v>
      </c>
      <c r="CI240" s="129">
        <v>24</v>
      </c>
      <c r="CJ240" s="130">
        <v>410</v>
      </c>
      <c r="CK240" s="130">
        <v>1013</v>
      </c>
      <c r="CL240" s="130">
        <v>21</v>
      </c>
      <c r="CM240" s="48" t="s">
        <v>17</v>
      </c>
      <c r="CN240" s="130">
        <v>1441</v>
      </c>
      <c r="CO240" s="131">
        <v>7</v>
      </c>
      <c r="CP240" s="127">
        <v>19</v>
      </c>
      <c r="CQ240" s="130">
        <v>410</v>
      </c>
      <c r="CR240" s="130">
        <v>644</v>
      </c>
      <c r="CS240" s="130">
        <v>19</v>
      </c>
      <c r="CT240" s="48" t="s">
        <v>17</v>
      </c>
      <c r="CU240" s="130">
        <v>644</v>
      </c>
      <c r="CV240" s="104" t="s">
        <v>73</v>
      </c>
      <c r="CW240" s="115"/>
      <c r="CX240" s="115"/>
      <c r="CY240" s="177">
        <v>273</v>
      </c>
      <c r="CZ240" s="130">
        <v>2211</v>
      </c>
      <c r="DA240" s="130">
        <v>6972</v>
      </c>
      <c r="DB240" s="130">
        <v>228</v>
      </c>
      <c r="DC240" s="59">
        <v>1959</v>
      </c>
      <c r="DD240" s="130">
        <v>5991</v>
      </c>
      <c r="DE240" s="46">
        <v>906</v>
      </c>
      <c r="DF240" s="213"/>
    </row>
    <row r="241" spans="2:110" hidden="1" x14ac:dyDescent="0.15">
      <c r="B241" s="8"/>
      <c r="C241" s="9" t="s">
        <v>7</v>
      </c>
      <c r="D241" s="220">
        <f t="shared" si="549"/>
        <v>436</v>
      </c>
      <c r="E241" s="122">
        <f t="shared" si="554"/>
        <v>8782</v>
      </c>
      <c r="F241" s="124">
        <f t="shared" ref="F241:G243" si="560">+L241+S241+AG241+CD241+CK241+CR241</f>
        <v>11520</v>
      </c>
      <c r="G241" s="124">
        <f t="shared" si="560"/>
        <v>420</v>
      </c>
      <c r="H241" s="124"/>
      <c r="I241" s="125">
        <f t="shared" si="559"/>
        <v>12251</v>
      </c>
      <c r="J241" s="171">
        <v>41</v>
      </c>
      <c r="K241" s="124">
        <v>557</v>
      </c>
      <c r="L241" s="124">
        <v>1156</v>
      </c>
      <c r="M241" s="124">
        <v>41</v>
      </c>
      <c r="N241" s="124">
        <v>557</v>
      </c>
      <c r="O241" s="124">
        <v>1156</v>
      </c>
      <c r="P241" s="104" t="s">
        <v>41</v>
      </c>
      <c r="Q241" s="220">
        <v>144</v>
      </c>
      <c r="R241" s="124">
        <v>1342</v>
      </c>
      <c r="S241" s="124">
        <v>1642</v>
      </c>
      <c r="T241" s="124">
        <v>132</v>
      </c>
      <c r="U241" s="124">
        <v>1298</v>
      </c>
      <c r="V241" s="124">
        <v>1521</v>
      </c>
      <c r="W241" s="125">
        <v>394</v>
      </c>
      <c r="X241" s="121">
        <v>89</v>
      </c>
      <c r="Y241" s="124">
        <v>954</v>
      </c>
      <c r="Z241" s="124">
        <v>964</v>
      </c>
      <c r="AA241" s="124">
        <v>82</v>
      </c>
      <c r="AB241" s="124">
        <v>847</v>
      </c>
      <c r="AC241" s="124">
        <v>792</v>
      </c>
      <c r="AD241" s="125">
        <v>304</v>
      </c>
      <c r="AE241" s="121">
        <v>210</v>
      </c>
      <c r="AF241" s="124">
        <v>6347</v>
      </c>
      <c r="AG241" s="124">
        <v>7443</v>
      </c>
      <c r="AH241" s="124">
        <v>203</v>
      </c>
      <c r="AI241" s="124">
        <v>7239</v>
      </c>
      <c r="AJ241" s="124">
        <v>8384</v>
      </c>
      <c r="AK241" s="125">
        <v>237</v>
      </c>
      <c r="AL241" s="121">
        <v>130</v>
      </c>
      <c r="AM241" s="124">
        <v>1199</v>
      </c>
      <c r="AN241" s="124">
        <v>2300</v>
      </c>
      <c r="AO241" s="124">
        <v>128</v>
      </c>
      <c r="AP241" s="124">
        <v>1210</v>
      </c>
      <c r="AQ241" s="124">
        <v>2285</v>
      </c>
      <c r="AR241" s="125">
        <v>153</v>
      </c>
      <c r="AS241" s="121">
        <v>66</v>
      </c>
      <c r="AT241" s="124">
        <v>1929</v>
      </c>
      <c r="AU241" s="124">
        <v>2320</v>
      </c>
      <c r="AV241" s="124">
        <v>60</v>
      </c>
      <c r="AW241" s="124">
        <v>1943</v>
      </c>
      <c r="AX241" s="124">
        <v>2516</v>
      </c>
      <c r="AY241" s="104">
        <v>84</v>
      </c>
      <c r="AZ241" s="121">
        <v>14</v>
      </c>
      <c r="BA241" s="124">
        <v>3219</v>
      </c>
      <c r="BB241" s="124">
        <v>2823</v>
      </c>
      <c r="BC241" s="124">
        <v>15</v>
      </c>
      <c r="BD241" s="124">
        <v>4086</v>
      </c>
      <c r="BE241" s="124">
        <v>3583</v>
      </c>
      <c r="BF241" s="48" t="s">
        <v>17</v>
      </c>
      <c r="BG241" s="121">
        <v>41</v>
      </c>
      <c r="BH241" s="124">
        <v>1856</v>
      </c>
      <c r="BI241" s="124">
        <v>1478</v>
      </c>
      <c r="BJ241" s="124">
        <v>43</v>
      </c>
      <c r="BK241" s="124">
        <v>1948</v>
      </c>
      <c r="BL241" s="124">
        <v>1505</v>
      </c>
      <c r="BM241" s="124">
        <v>184</v>
      </c>
      <c r="BN241" s="121"/>
      <c r="BO241" s="124"/>
      <c r="BP241" s="124"/>
      <c r="BQ241" s="124"/>
      <c r="BR241" s="124"/>
      <c r="BS241" s="124"/>
      <c r="BT241" s="125"/>
      <c r="BU241" s="123"/>
      <c r="BV241" s="124"/>
      <c r="BW241" s="124"/>
      <c r="BX241" s="124"/>
      <c r="BY241" s="124"/>
      <c r="BZ241" s="124"/>
      <c r="CA241" s="124"/>
      <c r="CB241" s="121">
        <v>9</v>
      </c>
      <c r="CC241" s="124">
        <v>69</v>
      </c>
      <c r="CD241" s="124">
        <v>77</v>
      </c>
      <c r="CE241" s="124">
        <v>9</v>
      </c>
      <c r="CF241" s="48" t="s">
        <v>17</v>
      </c>
      <c r="CG241" s="124">
        <v>77</v>
      </c>
      <c r="CH241" s="125">
        <v>1</v>
      </c>
      <c r="CI241" s="123">
        <v>14</v>
      </c>
      <c r="CJ241" s="124">
        <v>209</v>
      </c>
      <c r="CK241" s="124">
        <v>585</v>
      </c>
      <c r="CL241" s="124">
        <v>17</v>
      </c>
      <c r="CM241" s="48" t="s">
        <v>17</v>
      </c>
      <c r="CN241" s="124">
        <v>496</v>
      </c>
      <c r="CO241" s="125">
        <v>4</v>
      </c>
      <c r="CP241" s="121">
        <v>18</v>
      </c>
      <c r="CQ241" s="124">
        <v>258</v>
      </c>
      <c r="CR241" s="124">
        <v>617</v>
      </c>
      <c r="CS241" s="124">
        <v>18</v>
      </c>
      <c r="CT241" s="48" t="s">
        <v>17</v>
      </c>
      <c r="CU241" s="124">
        <v>617</v>
      </c>
      <c r="CV241" s="104" t="s">
        <v>73</v>
      </c>
      <c r="CW241" s="115"/>
      <c r="CX241" s="115"/>
      <c r="CY241" s="193">
        <v>241</v>
      </c>
      <c r="CZ241" s="218">
        <v>2106</v>
      </c>
      <c r="DA241" s="217">
        <v>6912</v>
      </c>
      <c r="DB241" s="192">
        <v>222</v>
      </c>
      <c r="DC241" s="217">
        <v>1937</v>
      </c>
      <c r="DD241" s="217">
        <v>6596</v>
      </c>
      <c r="DE241" s="209">
        <v>925</v>
      </c>
      <c r="DF241" s="214"/>
    </row>
    <row r="242" spans="2:110" hidden="1" x14ac:dyDescent="0.15">
      <c r="B242" s="8"/>
      <c r="C242" s="9" t="s">
        <v>8</v>
      </c>
      <c r="D242" s="145">
        <f t="shared" ref="D242" si="561">+J242+Q242+AE242+CB242+CI242+CP242</f>
        <v>531</v>
      </c>
      <c r="E242" s="226">
        <f t="shared" si="554"/>
        <v>9815</v>
      </c>
      <c r="F242" s="227">
        <f t="shared" si="560"/>
        <v>14402</v>
      </c>
      <c r="G242" s="227">
        <f t="shared" si="560"/>
        <v>651</v>
      </c>
      <c r="H242" s="227"/>
      <c r="I242" s="228">
        <f t="shared" si="559"/>
        <v>15643</v>
      </c>
      <c r="J242" s="222">
        <v>86</v>
      </c>
      <c r="K242" s="221">
        <v>954</v>
      </c>
      <c r="L242" s="221">
        <v>1788</v>
      </c>
      <c r="M242" s="221">
        <v>86</v>
      </c>
      <c r="N242" s="221">
        <v>954</v>
      </c>
      <c r="O242" s="221">
        <v>1788</v>
      </c>
      <c r="P242" s="236" t="s">
        <v>41</v>
      </c>
      <c r="Q242" s="145">
        <v>158</v>
      </c>
      <c r="R242" s="147">
        <v>1708</v>
      </c>
      <c r="S242" s="147">
        <v>2159</v>
      </c>
      <c r="T242" s="147">
        <v>245</v>
      </c>
      <c r="U242" s="147">
        <v>2681</v>
      </c>
      <c r="V242" s="147">
        <v>2963</v>
      </c>
      <c r="W242" s="148">
        <v>308</v>
      </c>
      <c r="X242" s="121">
        <v>93</v>
      </c>
      <c r="Y242" s="124">
        <v>1115</v>
      </c>
      <c r="Z242" s="124">
        <v>1214</v>
      </c>
      <c r="AA242" s="124">
        <v>164</v>
      </c>
      <c r="AB242" s="124">
        <v>1971</v>
      </c>
      <c r="AC242" s="124">
        <v>1814</v>
      </c>
      <c r="AD242" s="125">
        <v>233</v>
      </c>
      <c r="AE242" s="121">
        <v>233</v>
      </c>
      <c r="AF242" s="124">
        <v>6515</v>
      </c>
      <c r="AG242" s="124">
        <v>9286</v>
      </c>
      <c r="AH242" s="124">
        <v>265</v>
      </c>
      <c r="AI242" s="124">
        <v>6969</v>
      </c>
      <c r="AJ242" s="124">
        <v>9716</v>
      </c>
      <c r="AK242" s="125">
        <v>205</v>
      </c>
      <c r="AL242" s="121">
        <v>156</v>
      </c>
      <c r="AM242" s="124">
        <v>1628</v>
      </c>
      <c r="AN242" s="124">
        <v>3035</v>
      </c>
      <c r="AO242" s="124">
        <v>178</v>
      </c>
      <c r="AP242" s="124">
        <v>1886</v>
      </c>
      <c r="AQ242" s="124">
        <v>3313</v>
      </c>
      <c r="AR242" s="125">
        <v>131</v>
      </c>
      <c r="AS242" s="121">
        <v>73</v>
      </c>
      <c r="AT242" s="124">
        <v>3087</v>
      </c>
      <c r="AU242" s="124">
        <v>4473</v>
      </c>
      <c r="AV242" s="124">
        <v>83</v>
      </c>
      <c r="AW242" s="124">
        <v>3281</v>
      </c>
      <c r="AX242" s="124">
        <v>4625</v>
      </c>
      <c r="AY242" s="160">
        <v>74</v>
      </c>
      <c r="AZ242" s="121">
        <v>4</v>
      </c>
      <c r="BA242" s="124">
        <v>1800</v>
      </c>
      <c r="BB242" s="124">
        <v>1778</v>
      </c>
      <c r="BC242" s="124">
        <v>4</v>
      </c>
      <c r="BD242" s="124">
        <v>1802</v>
      </c>
      <c r="BE242" s="124">
        <v>1778</v>
      </c>
      <c r="BF242" s="237" t="s">
        <v>17</v>
      </c>
      <c r="BG242" s="121">
        <v>56</v>
      </c>
      <c r="BH242" s="124">
        <v>2672</v>
      </c>
      <c r="BI242" s="124">
        <v>2536</v>
      </c>
      <c r="BJ242" s="124">
        <v>65</v>
      </c>
      <c r="BK242" s="124">
        <v>2714</v>
      </c>
      <c r="BL242" s="124">
        <v>2680</v>
      </c>
      <c r="BM242" s="124">
        <v>175</v>
      </c>
      <c r="BN242" s="121"/>
      <c r="BO242" s="124"/>
      <c r="BP242" s="124"/>
      <c r="BQ242" s="124"/>
      <c r="BR242" s="124"/>
      <c r="BS242" s="124"/>
      <c r="BT242" s="125"/>
      <c r="BU242" s="123"/>
      <c r="BV242" s="124"/>
      <c r="BW242" s="124"/>
      <c r="BX242" s="124"/>
      <c r="BY242" s="124"/>
      <c r="BZ242" s="124"/>
      <c r="CA242" s="124"/>
      <c r="CB242" s="121">
        <v>20</v>
      </c>
      <c r="CC242" s="124">
        <v>202</v>
      </c>
      <c r="CD242" s="124">
        <v>304</v>
      </c>
      <c r="CE242" s="124">
        <v>20</v>
      </c>
      <c r="CF242" s="237" t="s">
        <v>17</v>
      </c>
      <c r="CG242" s="124">
        <v>345</v>
      </c>
      <c r="CH242" s="125">
        <v>1</v>
      </c>
      <c r="CI242" s="123">
        <v>9</v>
      </c>
      <c r="CJ242" s="124">
        <v>189</v>
      </c>
      <c r="CK242" s="124">
        <v>387</v>
      </c>
      <c r="CL242" s="124">
        <v>10</v>
      </c>
      <c r="CM242" s="237" t="s">
        <v>17</v>
      </c>
      <c r="CN242" s="124">
        <v>353</v>
      </c>
      <c r="CO242" s="125">
        <v>3</v>
      </c>
      <c r="CP242" s="121">
        <v>25</v>
      </c>
      <c r="CQ242" s="124">
        <v>247</v>
      </c>
      <c r="CR242" s="124">
        <v>478</v>
      </c>
      <c r="CS242" s="124">
        <v>25</v>
      </c>
      <c r="CT242" s="237" t="s">
        <v>17</v>
      </c>
      <c r="CU242" s="124">
        <v>478</v>
      </c>
      <c r="CV242" s="160" t="s">
        <v>73</v>
      </c>
      <c r="CW242" s="115"/>
      <c r="CX242" s="115"/>
      <c r="CY242" s="199">
        <v>282</v>
      </c>
      <c r="CZ242" s="200">
        <v>2486</v>
      </c>
      <c r="DA242" s="200">
        <v>9033</v>
      </c>
      <c r="DB242" s="200">
        <v>347</v>
      </c>
      <c r="DC242" s="56">
        <v>3072</v>
      </c>
      <c r="DD242" s="200">
        <v>10223</v>
      </c>
      <c r="DE242" s="210">
        <v>860</v>
      </c>
      <c r="DF242" s="213"/>
    </row>
    <row r="243" spans="2:110" hidden="1" x14ac:dyDescent="0.15">
      <c r="B243" s="8"/>
      <c r="C243" s="10" t="s">
        <v>9</v>
      </c>
      <c r="D243" s="142">
        <f t="shared" ref="D243" si="562">+J243+Q243+AE243+CB243+CI243+CP243</f>
        <v>434</v>
      </c>
      <c r="E243" s="238">
        <f t="shared" ref="E243" si="563">+K243+R243+AF243+CC243+CJ243+CQ243</f>
        <v>9099</v>
      </c>
      <c r="F243" s="230">
        <f t="shared" si="560"/>
        <v>12955</v>
      </c>
      <c r="G243" s="230">
        <f t="shared" si="560"/>
        <v>376</v>
      </c>
      <c r="H243" s="230"/>
      <c r="I243" s="242">
        <f t="shared" si="559"/>
        <v>11516</v>
      </c>
      <c r="J243" s="169">
        <v>47</v>
      </c>
      <c r="K243" s="130">
        <v>514</v>
      </c>
      <c r="L243" s="130">
        <v>780</v>
      </c>
      <c r="M243" s="130">
        <v>47</v>
      </c>
      <c r="N243" s="130">
        <v>514</v>
      </c>
      <c r="O243" s="130">
        <v>780</v>
      </c>
      <c r="P243" s="104" t="s">
        <v>41</v>
      </c>
      <c r="Q243" s="223">
        <v>137</v>
      </c>
      <c r="R243" s="224">
        <v>1480</v>
      </c>
      <c r="S243" s="224">
        <v>1776</v>
      </c>
      <c r="T243" s="224">
        <v>100</v>
      </c>
      <c r="U243" s="224">
        <v>1062</v>
      </c>
      <c r="V243" s="224">
        <v>1340</v>
      </c>
      <c r="W243" s="223">
        <v>346</v>
      </c>
      <c r="X243" s="127">
        <v>92</v>
      </c>
      <c r="Y243" s="130">
        <v>1088</v>
      </c>
      <c r="Z243" s="130">
        <v>1187</v>
      </c>
      <c r="AA243" s="130">
        <v>62</v>
      </c>
      <c r="AB243" s="130">
        <v>677</v>
      </c>
      <c r="AC243" s="130">
        <v>801</v>
      </c>
      <c r="AD243" s="131">
        <v>263</v>
      </c>
      <c r="AE243" s="127">
        <v>194</v>
      </c>
      <c r="AF243" s="130">
        <v>6329</v>
      </c>
      <c r="AG243" s="130">
        <v>8680</v>
      </c>
      <c r="AH243" s="130">
        <v>174</v>
      </c>
      <c r="AI243" s="130">
        <v>5335</v>
      </c>
      <c r="AJ243" s="130">
        <v>7538</v>
      </c>
      <c r="AK243" s="131">
        <v>225</v>
      </c>
      <c r="AL243" s="127">
        <v>135</v>
      </c>
      <c r="AM243" s="130">
        <v>1326</v>
      </c>
      <c r="AN243" s="130">
        <v>2745</v>
      </c>
      <c r="AO243" s="130">
        <v>120</v>
      </c>
      <c r="AP243" s="130">
        <v>1156</v>
      </c>
      <c r="AQ243" s="130">
        <v>2582</v>
      </c>
      <c r="AR243" s="131">
        <v>146</v>
      </c>
      <c r="AS243" s="127">
        <v>51</v>
      </c>
      <c r="AT243" s="130">
        <v>1910</v>
      </c>
      <c r="AU243" s="130">
        <v>2561</v>
      </c>
      <c r="AV243" s="130">
        <v>48</v>
      </c>
      <c r="AW243" s="130">
        <v>1828</v>
      </c>
      <c r="AX243" s="130">
        <v>2482</v>
      </c>
      <c r="AY243" s="131">
        <v>77</v>
      </c>
      <c r="AZ243" s="127">
        <v>8</v>
      </c>
      <c r="BA243" s="130">
        <v>3093</v>
      </c>
      <c r="BB243" s="130">
        <v>3374</v>
      </c>
      <c r="BC243" s="130">
        <v>6</v>
      </c>
      <c r="BD243" s="130">
        <v>2351</v>
      </c>
      <c r="BE243" s="130">
        <v>2474</v>
      </c>
      <c r="BF243" s="134">
        <v>2</v>
      </c>
      <c r="BG243" s="127">
        <v>47</v>
      </c>
      <c r="BH243" s="130">
        <v>1226</v>
      </c>
      <c r="BI243" s="130">
        <v>1486</v>
      </c>
      <c r="BJ243" s="130">
        <v>30</v>
      </c>
      <c r="BK243" s="130">
        <v>968</v>
      </c>
      <c r="BL243" s="130">
        <v>1265</v>
      </c>
      <c r="BM243" s="130">
        <v>192</v>
      </c>
      <c r="BN243" s="127"/>
      <c r="BO243" s="130"/>
      <c r="BP243" s="130"/>
      <c r="BQ243" s="130"/>
      <c r="BR243" s="130"/>
      <c r="BS243" s="130"/>
      <c r="BT243" s="131"/>
      <c r="BU243" s="129"/>
      <c r="BV243" s="130"/>
      <c r="BW243" s="130"/>
      <c r="BX243" s="130"/>
      <c r="BY243" s="130"/>
      <c r="BZ243" s="130"/>
      <c r="CA243" s="130"/>
      <c r="CB243" s="127">
        <v>11</v>
      </c>
      <c r="CC243" s="130">
        <v>253</v>
      </c>
      <c r="CD243" s="130">
        <v>212</v>
      </c>
      <c r="CE243" s="130">
        <v>11</v>
      </c>
      <c r="CF243" s="48" t="s">
        <v>17</v>
      </c>
      <c r="CG243" s="130">
        <v>215</v>
      </c>
      <c r="CH243" s="131">
        <v>1</v>
      </c>
      <c r="CI243" s="129">
        <v>18</v>
      </c>
      <c r="CJ243" s="130">
        <v>388</v>
      </c>
      <c r="CK243" s="130">
        <v>984</v>
      </c>
      <c r="CL243" s="130">
        <v>17</v>
      </c>
      <c r="CM243" s="48" t="s">
        <v>17</v>
      </c>
      <c r="CN243" s="130">
        <v>1120</v>
      </c>
      <c r="CO243" s="131">
        <v>4</v>
      </c>
      <c r="CP243" s="127">
        <v>27</v>
      </c>
      <c r="CQ243" s="130">
        <v>135</v>
      </c>
      <c r="CR243" s="130">
        <v>523</v>
      </c>
      <c r="CS243" s="130">
        <v>27</v>
      </c>
      <c r="CT243" s="48" t="s">
        <v>17</v>
      </c>
      <c r="CU243" s="130">
        <v>523</v>
      </c>
      <c r="CV243" s="104" t="s">
        <v>73</v>
      </c>
      <c r="CW243" s="115"/>
      <c r="CX243" s="115"/>
      <c r="CY243" s="196">
        <v>160</v>
      </c>
      <c r="CZ243" s="197">
        <v>1455</v>
      </c>
      <c r="DA243" s="198">
        <v>4348</v>
      </c>
      <c r="DB243" s="197">
        <v>123</v>
      </c>
      <c r="DC243" s="198">
        <v>1081</v>
      </c>
      <c r="DD243" s="198">
        <v>3325</v>
      </c>
      <c r="DE243" s="232">
        <v>897</v>
      </c>
      <c r="DF243" s="214"/>
    </row>
    <row r="244" spans="2:110" hidden="1" x14ac:dyDescent="0.15">
      <c r="B244" s="8"/>
      <c r="C244" s="9" t="s">
        <v>10</v>
      </c>
      <c r="D244" s="220">
        <f t="shared" ref="D244" si="564">+J244+Q244+AE244+CB244+CI244+CP244</f>
        <v>405</v>
      </c>
      <c r="E244" s="122">
        <f t="shared" ref="E244" si="565">+K244+R244+AF244+CC244+CJ244+CQ244</f>
        <v>10409</v>
      </c>
      <c r="F244" s="124">
        <f t="shared" ref="F244" si="566">+L244+S244+AG244+CD244+CK244+CR244</f>
        <v>12399</v>
      </c>
      <c r="G244" s="124">
        <f t="shared" ref="G244" si="567">+M244+T244+AH244+CE244+CL244+CS244</f>
        <v>379</v>
      </c>
      <c r="H244" s="124"/>
      <c r="I244" s="201">
        <f t="shared" ref="I244" si="568">+O244+V244+AJ244+CG244+CN244+CU244</f>
        <v>12492</v>
      </c>
      <c r="J244" s="171">
        <v>58</v>
      </c>
      <c r="K244" s="124">
        <v>750</v>
      </c>
      <c r="L244" s="124">
        <v>1165</v>
      </c>
      <c r="M244" s="124">
        <v>57</v>
      </c>
      <c r="N244" s="124">
        <v>630</v>
      </c>
      <c r="O244" s="124">
        <v>1076</v>
      </c>
      <c r="P244" s="104" t="s">
        <v>41</v>
      </c>
      <c r="Q244" s="121">
        <v>136</v>
      </c>
      <c r="R244" s="124">
        <v>1822</v>
      </c>
      <c r="S244" s="124">
        <v>2145</v>
      </c>
      <c r="T244" s="124">
        <v>112</v>
      </c>
      <c r="U244" s="124">
        <v>1734</v>
      </c>
      <c r="V244" s="124">
        <v>1993</v>
      </c>
      <c r="W244" s="125">
        <v>371</v>
      </c>
      <c r="X244" s="121">
        <v>83</v>
      </c>
      <c r="Y244" s="124">
        <v>965</v>
      </c>
      <c r="Z244" s="124">
        <v>995</v>
      </c>
      <c r="AA244" s="124">
        <v>70</v>
      </c>
      <c r="AB244" s="124">
        <v>963</v>
      </c>
      <c r="AC244" s="124">
        <v>919</v>
      </c>
      <c r="AD244" s="125">
        <v>276</v>
      </c>
      <c r="AE244" s="121">
        <v>172</v>
      </c>
      <c r="AF244" s="124">
        <v>6921</v>
      </c>
      <c r="AG244" s="124">
        <v>7390</v>
      </c>
      <c r="AH244" s="124">
        <v>171</v>
      </c>
      <c r="AI244" s="124">
        <v>6911</v>
      </c>
      <c r="AJ244" s="124">
        <v>7408</v>
      </c>
      <c r="AK244" s="125">
        <v>226</v>
      </c>
      <c r="AL244" s="121">
        <v>104</v>
      </c>
      <c r="AM244" s="124">
        <v>1035</v>
      </c>
      <c r="AN244" s="124">
        <v>1762</v>
      </c>
      <c r="AO244" s="124">
        <v>108</v>
      </c>
      <c r="AP244" s="124">
        <v>1032</v>
      </c>
      <c r="AQ244" s="124">
        <v>1743</v>
      </c>
      <c r="AR244" s="125">
        <v>142</v>
      </c>
      <c r="AS244" s="121">
        <v>58</v>
      </c>
      <c r="AT244" s="124">
        <v>1909</v>
      </c>
      <c r="AU244" s="124">
        <v>2663</v>
      </c>
      <c r="AV244" s="124">
        <v>52</v>
      </c>
      <c r="AW244" s="124">
        <v>1829</v>
      </c>
      <c r="AX244" s="124">
        <v>2641</v>
      </c>
      <c r="AY244" s="125">
        <v>83</v>
      </c>
      <c r="AZ244" s="121">
        <v>10</v>
      </c>
      <c r="BA244" s="124">
        <v>3977</v>
      </c>
      <c r="BB244" s="124">
        <v>2965</v>
      </c>
      <c r="BC244" s="124">
        <v>11</v>
      </c>
      <c r="BD244" s="124">
        <v>4050</v>
      </c>
      <c r="BE244" s="124">
        <v>3024</v>
      </c>
      <c r="BF244" s="104">
        <v>1</v>
      </c>
      <c r="BG244" s="121">
        <v>41</v>
      </c>
      <c r="BH244" s="124">
        <v>1619</v>
      </c>
      <c r="BI244" s="124">
        <v>1560</v>
      </c>
      <c r="BJ244" s="124">
        <v>37</v>
      </c>
      <c r="BK244" s="124">
        <v>1581</v>
      </c>
      <c r="BL244" s="124">
        <v>1512</v>
      </c>
      <c r="BM244" s="124">
        <v>196</v>
      </c>
      <c r="BN244" s="121"/>
      <c r="BO244" s="124"/>
      <c r="BP244" s="124"/>
      <c r="BQ244" s="124"/>
      <c r="BR244" s="124"/>
      <c r="BS244" s="124"/>
      <c r="BT244" s="125"/>
      <c r="BU244" s="123"/>
      <c r="BV244" s="124"/>
      <c r="BW244" s="124"/>
      <c r="BX244" s="124"/>
      <c r="BY244" s="124"/>
      <c r="BZ244" s="124"/>
      <c r="CA244" s="124"/>
      <c r="CB244" s="121">
        <v>10</v>
      </c>
      <c r="CC244" s="124">
        <v>235</v>
      </c>
      <c r="CD244" s="124">
        <v>307</v>
      </c>
      <c r="CE244" s="124">
        <v>10</v>
      </c>
      <c r="CF244" s="48" t="s">
        <v>17</v>
      </c>
      <c r="CG244" s="124">
        <v>322</v>
      </c>
      <c r="CH244" s="125">
        <v>1</v>
      </c>
      <c r="CI244" s="123">
        <v>14</v>
      </c>
      <c r="CJ244" s="124">
        <v>259</v>
      </c>
      <c r="CK244" s="124">
        <v>668</v>
      </c>
      <c r="CL244" s="124">
        <v>14</v>
      </c>
      <c r="CM244" s="48" t="s">
        <v>17</v>
      </c>
      <c r="CN244" s="124">
        <v>969</v>
      </c>
      <c r="CO244" s="104">
        <v>4</v>
      </c>
      <c r="CP244" s="121">
        <v>15</v>
      </c>
      <c r="CQ244" s="124">
        <v>422</v>
      </c>
      <c r="CR244" s="124">
        <v>724</v>
      </c>
      <c r="CS244" s="124">
        <v>15</v>
      </c>
      <c r="CT244" s="48" t="s">
        <v>17</v>
      </c>
      <c r="CU244" s="124">
        <v>724</v>
      </c>
      <c r="CV244" s="104" t="s">
        <v>73</v>
      </c>
      <c r="CW244" s="115"/>
      <c r="CY244" s="202">
        <v>211</v>
      </c>
      <c r="CZ244" s="203">
        <v>1843</v>
      </c>
      <c r="DA244" s="204">
        <v>6103</v>
      </c>
      <c r="DB244" s="203">
        <v>177</v>
      </c>
      <c r="DC244" s="204">
        <v>1616</v>
      </c>
      <c r="DD244" s="204">
        <v>5473</v>
      </c>
      <c r="DE244" s="212">
        <v>931</v>
      </c>
      <c r="DF244" s="213"/>
    </row>
    <row r="245" spans="2:110" hidden="1" x14ac:dyDescent="0.15">
      <c r="B245" s="8"/>
      <c r="C245" s="9" t="s">
        <v>11</v>
      </c>
      <c r="D245" s="220">
        <f t="shared" ref="D245" si="569">+J245+Q245+AE245+CB245+CI245+CP245</f>
        <v>451</v>
      </c>
      <c r="E245" s="122">
        <f t="shared" ref="E245" si="570">+K245+R245+AF245+CC245+CJ245+CQ245</f>
        <v>10012</v>
      </c>
      <c r="F245" s="124">
        <f t="shared" ref="F245" si="571">+L245+S245+AG245+CD245+CK245+CR245</f>
        <v>13108</v>
      </c>
      <c r="G245" s="124">
        <f t="shared" ref="G245" si="572">+M245+T245+AH245+CE245+CL245+CS245</f>
        <v>426</v>
      </c>
      <c r="H245" s="124"/>
      <c r="I245" s="201">
        <f t="shared" ref="I245" si="573">+O245+V245+AJ245+CG245+CN245+CU245</f>
        <v>12735</v>
      </c>
      <c r="J245" s="172">
        <v>53</v>
      </c>
      <c r="K245" s="124">
        <v>617</v>
      </c>
      <c r="L245" s="124">
        <v>968</v>
      </c>
      <c r="M245" s="124">
        <v>53</v>
      </c>
      <c r="N245" s="124">
        <v>617</v>
      </c>
      <c r="O245" s="124">
        <v>968</v>
      </c>
      <c r="P245" s="236" t="s">
        <v>41</v>
      </c>
      <c r="Q245" s="121">
        <v>138</v>
      </c>
      <c r="R245" s="124">
        <v>1836</v>
      </c>
      <c r="S245" s="124">
        <v>2052</v>
      </c>
      <c r="T245" s="124">
        <v>114</v>
      </c>
      <c r="U245" s="124">
        <v>1642</v>
      </c>
      <c r="V245" s="124">
        <v>2025</v>
      </c>
      <c r="W245" s="125">
        <v>396</v>
      </c>
      <c r="X245" s="121">
        <v>87</v>
      </c>
      <c r="Y245" s="124">
        <v>1012</v>
      </c>
      <c r="Z245" s="124">
        <v>874</v>
      </c>
      <c r="AA245" s="124">
        <v>70</v>
      </c>
      <c r="AB245" s="124">
        <v>850</v>
      </c>
      <c r="AC245" s="124">
        <v>1006</v>
      </c>
      <c r="AD245" s="125">
        <v>293</v>
      </c>
      <c r="AE245" s="121">
        <v>197</v>
      </c>
      <c r="AF245" s="124">
        <v>6539</v>
      </c>
      <c r="AG245" s="124">
        <v>8006</v>
      </c>
      <c r="AH245" s="124">
        <v>197</v>
      </c>
      <c r="AI245" s="124">
        <v>6052</v>
      </c>
      <c r="AJ245" s="124">
        <v>7646</v>
      </c>
      <c r="AK245" s="125">
        <v>226</v>
      </c>
      <c r="AL245" s="121">
        <v>132</v>
      </c>
      <c r="AM245" s="124">
        <v>1451</v>
      </c>
      <c r="AN245" s="124">
        <v>3109</v>
      </c>
      <c r="AO245" s="124">
        <v>133</v>
      </c>
      <c r="AP245" s="124">
        <v>1454</v>
      </c>
      <c r="AQ245" s="124">
        <v>3109</v>
      </c>
      <c r="AR245" s="125">
        <v>141</v>
      </c>
      <c r="AS245" s="121">
        <v>57</v>
      </c>
      <c r="AT245" s="124">
        <v>1929</v>
      </c>
      <c r="AU245" s="124">
        <v>1968</v>
      </c>
      <c r="AV245" s="124">
        <v>57</v>
      </c>
      <c r="AW245" s="124">
        <v>1921</v>
      </c>
      <c r="AX245" s="124">
        <v>1894</v>
      </c>
      <c r="AY245" s="125">
        <v>83</v>
      </c>
      <c r="AZ245" s="121">
        <v>8</v>
      </c>
      <c r="BA245" s="124">
        <v>3159</v>
      </c>
      <c r="BB245" s="124">
        <v>2929</v>
      </c>
      <c r="BC245" s="124">
        <v>7</v>
      </c>
      <c r="BD245" s="124">
        <v>2677</v>
      </c>
      <c r="BE245" s="124">
        <v>2643</v>
      </c>
      <c r="BF245" s="104">
        <v>2</v>
      </c>
      <c r="BG245" s="121">
        <v>40</v>
      </c>
      <c r="BH245" s="124">
        <v>2359</v>
      </c>
      <c r="BI245" s="124">
        <v>2150</v>
      </c>
      <c r="BJ245" s="124">
        <v>38</v>
      </c>
      <c r="BK245" s="124">
        <v>2251</v>
      </c>
      <c r="BL245" s="124">
        <v>2081</v>
      </c>
      <c r="BM245" s="124">
        <v>198</v>
      </c>
      <c r="BN245" s="121"/>
      <c r="BO245" s="124"/>
      <c r="BP245" s="124"/>
      <c r="BQ245" s="124"/>
      <c r="BR245" s="124"/>
      <c r="BS245" s="124"/>
      <c r="BT245" s="125"/>
      <c r="BU245" s="123"/>
      <c r="BV245" s="124"/>
      <c r="BW245" s="124"/>
      <c r="BX245" s="124"/>
      <c r="BY245" s="124"/>
      <c r="BZ245" s="124"/>
      <c r="CA245" s="124"/>
      <c r="CB245" s="121">
        <v>18</v>
      </c>
      <c r="CC245" s="124">
        <v>430</v>
      </c>
      <c r="CD245" s="124">
        <v>512</v>
      </c>
      <c r="CE245" s="124">
        <v>18</v>
      </c>
      <c r="CF245" s="48" t="s">
        <v>17</v>
      </c>
      <c r="CG245" s="124">
        <v>522</v>
      </c>
      <c r="CH245" s="104">
        <v>1</v>
      </c>
      <c r="CI245" s="123">
        <v>21</v>
      </c>
      <c r="CJ245" s="124">
        <v>359</v>
      </c>
      <c r="CK245" s="124">
        <v>954</v>
      </c>
      <c r="CL245" s="124">
        <v>20</v>
      </c>
      <c r="CM245" s="48" t="s">
        <v>17</v>
      </c>
      <c r="CN245" s="124">
        <v>958</v>
      </c>
      <c r="CO245" s="125">
        <v>5</v>
      </c>
      <c r="CP245" s="121">
        <v>24</v>
      </c>
      <c r="CQ245" s="124">
        <v>231</v>
      </c>
      <c r="CR245" s="124">
        <v>616</v>
      </c>
      <c r="CS245" s="124">
        <v>24</v>
      </c>
      <c r="CT245" s="48" t="s">
        <v>17</v>
      </c>
      <c r="CU245" s="124">
        <v>616</v>
      </c>
      <c r="CV245" s="104" t="s">
        <v>73</v>
      </c>
      <c r="CW245" s="115"/>
      <c r="CX245" s="115"/>
      <c r="CY245" s="176">
        <v>221</v>
      </c>
      <c r="CZ245" s="124">
        <v>1942</v>
      </c>
      <c r="DA245" s="124">
        <v>6864</v>
      </c>
      <c r="DB245" s="124">
        <v>209</v>
      </c>
      <c r="DC245" s="48">
        <v>1900</v>
      </c>
      <c r="DD245" s="124">
        <v>6705</v>
      </c>
      <c r="DE245" s="46">
        <v>943</v>
      </c>
      <c r="DF245" s="213"/>
    </row>
    <row r="246" spans="2:110" ht="15" thickTop="1" x14ac:dyDescent="0.15">
      <c r="B246" s="95" t="s">
        <v>93</v>
      </c>
      <c r="C246" s="96" t="s">
        <v>35</v>
      </c>
      <c r="D246" s="114">
        <f>SUM(D234:D245)</f>
        <v>5619</v>
      </c>
      <c r="E246" s="108">
        <f>SUM(E234:E245)</f>
        <v>123578</v>
      </c>
      <c r="F246" s="108">
        <f>SUM(F234:F245)</f>
        <v>159549</v>
      </c>
      <c r="G246" s="108">
        <f>SUM(G234:G245)</f>
        <v>5475</v>
      </c>
      <c r="H246" s="108"/>
      <c r="I246" s="110">
        <f>SUM(I234:I245)</f>
        <v>160800</v>
      </c>
      <c r="J246" s="114">
        <f>SUM(J234:J245)</f>
        <v>648</v>
      </c>
      <c r="K246" s="108">
        <f t="shared" ref="K246:O246" si="574">SUM(K234:K245)</f>
        <v>7615</v>
      </c>
      <c r="L246" s="108">
        <f t="shared" si="574"/>
        <v>15337</v>
      </c>
      <c r="M246" s="108">
        <f t="shared" si="574"/>
        <v>647</v>
      </c>
      <c r="N246" s="108">
        <f t="shared" si="574"/>
        <v>7495</v>
      </c>
      <c r="O246" s="108">
        <f t="shared" si="574"/>
        <v>15248</v>
      </c>
      <c r="P246" s="110"/>
      <c r="Q246" s="114">
        <f>SUM(Q234:Q245)</f>
        <v>1780</v>
      </c>
      <c r="R246" s="108">
        <f t="shared" ref="R246:V246" si="575">SUM(R234:R245)</f>
        <v>20347</v>
      </c>
      <c r="S246" s="108">
        <f t="shared" si="575"/>
        <v>24362</v>
      </c>
      <c r="T246" s="108">
        <f t="shared" si="575"/>
        <v>1693</v>
      </c>
      <c r="U246" s="108">
        <f t="shared" si="575"/>
        <v>19815</v>
      </c>
      <c r="V246" s="108">
        <f t="shared" si="575"/>
        <v>23506</v>
      </c>
      <c r="W246" s="110"/>
      <c r="X246" s="114">
        <f t="shared" ref="X246:AC246" si="576">SUM(X234:X245)</f>
        <v>1083</v>
      </c>
      <c r="Y246" s="108">
        <f t="shared" si="576"/>
        <v>12427</v>
      </c>
      <c r="Z246" s="108">
        <f t="shared" si="576"/>
        <v>12366</v>
      </c>
      <c r="AA246" s="108">
        <f t="shared" si="576"/>
        <v>1031</v>
      </c>
      <c r="AB246" s="108">
        <f t="shared" si="576"/>
        <v>11880</v>
      </c>
      <c r="AC246" s="108">
        <f t="shared" si="576"/>
        <v>11766</v>
      </c>
      <c r="AD246" s="110"/>
      <c r="AE246" s="114">
        <f t="shared" ref="AE246:AJ246" si="577">SUM(AE234:AE245)</f>
        <v>2573</v>
      </c>
      <c r="AF246" s="108">
        <f t="shared" si="577"/>
        <v>87165</v>
      </c>
      <c r="AG246" s="108">
        <f t="shared" si="577"/>
        <v>102616</v>
      </c>
      <c r="AH246" s="108">
        <f t="shared" si="577"/>
        <v>2514</v>
      </c>
      <c r="AI246" s="108">
        <f t="shared" si="577"/>
        <v>86016</v>
      </c>
      <c r="AJ246" s="108">
        <f t="shared" si="577"/>
        <v>103108</v>
      </c>
      <c r="AK246" s="154"/>
      <c r="AL246" s="106">
        <f t="shared" ref="AL246:AQ246" si="578">SUM(AL234:AL245)</f>
        <v>1698</v>
      </c>
      <c r="AM246" s="108">
        <f t="shared" si="578"/>
        <v>16637</v>
      </c>
      <c r="AN246" s="108">
        <f t="shared" si="578"/>
        <v>30700</v>
      </c>
      <c r="AO246" s="108">
        <f t="shared" si="578"/>
        <v>1684</v>
      </c>
      <c r="AP246" s="108">
        <f t="shared" si="578"/>
        <v>16504</v>
      </c>
      <c r="AQ246" s="108">
        <f t="shared" si="578"/>
        <v>30625</v>
      </c>
      <c r="AR246" s="110"/>
      <c r="AS246" s="114">
        <f t="shared" ref="AS246:AX246" si="579">SUM(AS234:AS245)</f>
        <v>769</v>
      </c>
      <c r="AT246" s="108">
        <f t="shared" si="579"/>
        <v>27921</v>
      </c>
      <c r="AU246" s="108">
        <f t="shared" si="579"/>
        <v>35978</v>
      </c>
      <c r="AV246" s="108">
        <f t="shared" si="579"/>
        <v>724</v>
      </c>
      <c r="AW246" s="108">
        <f t="shared" si="579"/>
        <v>26877</v>
      </c>
      <c r="AX246" s="108">
        <f t="shared" si="579"/>
        <v>35355</v>
      </c>
      <c r="AY246" s="110"/>
      <c r="AZ246" s="114">
        <f t="shared" ref="AZ246:BE246" si="580">SUM(AZ234:AZ245)</f>
        <v>106</v>
      </c>
      <c r="BA246" s="108">
        <f t="shared" si="580"/>
        <v>42607</v>
      </c>
      <c r="BB246" s="108">
        <f t="shared" si="580"/>
        <v>35938</v>
      </c>
      <c r="BC246" s="108">
        <f t="shared" si="580"/>
        <v>106</v>
      </c>
      <c r="BD246" s="108">
        <f t="shared" si="580"/>
        <v>42635</v>
      </c>
      <c r="BE246" s="108">
        <f t="shared" si="580"/>
        <v>37128</v>
      </c>
      <c r="BF246" s="110"/>
      <c r="BG246" s="114">
        <f t="shared" ref="BG246:BL246" si="581">SUM(BG234:BG245)</f>
        <v>609</v>
      </c>
      <c r="BH246" s="108">
        <f t="shared" si="581"/>
        <v>29209</v>
      </c>
      <c r="BI246" s="108">
        <f t="shared" si="581"/>
        <v>23384</v>
      </c>
      <c r="BJ246" s="108">
        <f t="shared" si="581"/>
        <v>554</v>
      </c>
      <c r="BK246" s="108">
        <f t="shared" si="581"/>
        <v>28114</v>
      </c>
      <c r="BL246" s="108">
        <f t="shared" si="581"/>
        <v>22661</v>
      </c>
      <c r="BM246" s="110"/>
      <c r="BN246" s="106">
        <f t="shared" ref="BN246:CG246" si="582">SUM(BN234:BN245)</f>
        <v>0</v>
      </c>
      <c r="BO246" s="106">
        <f t="shared" si="582"/>
        <v>0</v>
      </c>
      <c r="BP246" s="106">
        <f t="shared" si="582"/>
        <v>0</v>
      </c>
      <c r="BQ246" s="106">
        <f t="shared" si="582"/>
        <v>0</v>
      </c>
      <c r="BR246" s="106">
        <f t="shared" si="582"/>
        <v>0</v>
      </c>
      <c r="BS246" s="106">
        <f t="shared" si="582"/>
        <v>0</v>
      </c>
      <c r="BT246" s="106">
        <f t="shared" si="582"/>
        <v>0</v>
      </c>
      <c r="BU246" s="106">
        <f t="shared" si="582"/>
        <v>0</v>
      </c>
      <c r="BV246" s="106">
        <f t="shared" si="582"/>
        <v>0</v>
      </c>
      <c r="BW246" s="106">
        <f t="shared" si="582"/>
        <v>0</v>
      </c>
      <c r="BX246" s="106">
        <f t="shared" si="582"/>
        <v>0</v>
      </c>
      <c r="BY246" s="106">
        <f t="shared" si="582"/>
        <v>0</v>
      </c>
      <c r="BZ246" s="106">
        <f t="shared" si="582"/>
        <v>0</v>
      </c>
      <c r="CA246" s="106">
        <f t="shared" si="582"/>
        <v>0</v>
      </c>
      <c r="CB246" s="114">
        <f t="shared" si="582"/>
        <v>147</v>
      </c>
      <c r="CC246" s="108">
        <f t="shared" si="582"/>
        <v>2453</v>
      </c>
      <c r="CD246" s="108">
        <f t="shared" si="582"/>
        <v>2885</v>
      </c>
      <c r="CE246" s="108">
        <f t="shared" si="582"/>
        <v>147</v>
      </c>
      <c r="CF246" s="108"/>
      <c r="CG246" s="108">
        <f t="shared" si="582"/>
        <v>3074</v>
      </c>
      <c r="CH246" s="110"/>
      <c r="CI246" s="114">
        <f t="shared" ref="CI246:CN246" si="583">SUM(CI234:CI245)</f>
        <v>200</v>
      </c>
      <c r="CJ246" s="107">
        <f t="shared" si="583"/>
        <v>3140</v>
      </c>
      <c r="CK246" s="107">
        <f t="shared" si="583"/>
        <v>8157</v>
      </c>
      <c r="CL246" s="107">
        <f t="shared" si="583"/>
        <v>203</v>
      </c>
      <c r="CM246" s="107"/>
      <c r="CN246" s="107">
        <f t="shared" si="583"/>
        <v>9672</v>
      </c>
      <c r="CO246" s="110"/>
      <c r="CP246" s="114">
        <f t="shared" ref="CP246:CS246" si="584">SUM(CP234:CP245)</f>
        <v>271</v>
      </c>
      <c r="CQ246" s="108">
        <f t="shared" si="584"/>
        <v>2858</v>
      </c>
      <c r="CR246" s="108">
        <f t="shared" si="584"/>
        <v>6192</v>
      </c>
      <c r="CS246" s="108">
        <f t="shared" si="584"/>
        <v>271</v>
      </c>
      <c r="CT246" s="108"/>
      <c r="CU246" s="154">
        <f t="shared" ref="CU246" si="585">SUM(CU234:CU245)</f>
        <v>6192</v>
      </c>
      <c r="CV246" s="113"/>
      <c r="CW246" s="115"/>
      <c r="CX246" s="115"/>
      <c r="CY246" s="179">
        <f>SUM(CY234:CY245)</f>
        <v>2845</v>
      </c>
      <c r="CZ246" s="234">
        <f t="shared" ref="CZ246:DD246" si="586">SUM(CZ234:CZ245)</f>
        <v>24292</v>
      </c>
      <c r="DA246" s="234">
        <f t="shared" si="586"/>
        <v>78775</v>
      </c>
      <c r="DB246" s="234">
        <f t="shared" si="586"/>
        <v>2723</v>
      </c>
      <c r="DC246" s="234">
        <f t="shared" si="586"/>
        <v>23600</v>
      </c>
      <c r="DD246" s="235">
        <f t="shared" si="586"/>
        <v>76392</v>
      </c>
      <c r="DE246" s="109"/>
      <c r="DF246" s="213"/>
    </row>
    <row r="247" spans="2:110" ht="15" thickBot="1" x14ac:dyDescent="0.2">
      <c r="B247" s="140" t="s">
        <v>39</v>
      </c>
      <c r="C247" s="141"/>
      <c r="D247" s="136">
        <f>D246/SUM(D220:D231)-1</f>
        <v>-1.0565240359218131E-2</v>
      </c>
      <c r="E247" s="135">
        <f>E246/SUM(E220:E231)-1</f>
        <v>-4.9231787162344109E-2</v>
      </c>
      <c r="F247" s="135">
        <f>F246/SUM(F220:F231)-1</f>
        <v>5.6440840592242303E-4</v>
      </c>
      <c r="G247" s="135">
        <f>G246/SUM(G220:G231)-1</f>
        <v>-4.8488008342022937E-2</v>
      </c>
      <c r="H247" s="137"/>
      <c r="I247" s="138">
        <f t="shared" ref="I247:O247" si="587">I246/SUM(I220:I231)-1</f>
        <v>-7.8055101348224465E-3</v>
      </c>
      <c r="J247" s="136">
        <f t="shared" si="587"/>
        <v>5.0243111831442366E-2</v>
      </c>
      <c r="K247" s="135">
        <f t="shared" si="587"/>
        <v>0.14373685791528978</v>
      </c>
      <c r="L247" s="135">
        <f t="shared" si="587"/>
        <v>7.628070175438606E-2</v>
      </c>
      <c r="M247" s="135">
        <f t="shared" si="587"/>
        <v>5.0324675324675328E-2</v>
      </c>
      <c r="N247" s="135">
        <f t="shared" si="587"/>
        <v>0.12571342745569236</v>
      </c>
      <c r="O247" s="149">
        <f t="shared" si="587"/>
        <v>7.0035087719298339E-2</v>
      </c>
      <c r="P247" s="138"/>
      <c r="Q247" s="136">
        <f t="shared" ref="Q247:V247" si="588">Q246/SUM(Q220:Q231)-1</f>
        <v>2.005730659025784E-2</v>
      </c>
      <c r="R247" s="135">
        <f t="shared" si="588"/>
        <v>-0.13560474106801479</v>
      </c>
      <c r="S247" s="135">
        <f t="shared" si="588"/>
        <v>-2.3841006531233777E-2</v>
      </c>
      <c r="T247" s="135">
        <f t="shared" si="588"/>
        <v>-4.6197183098591554E-2</v>
      </c>
      <c r="U247" s="135">
        <f t="shared" si="588"/>
        <v>-0.1741685421355339</v>
      </c>
      <c r="V247" s="149">
        <f t="shared" si="588"/>
        <v>-9.5888303396284513E-2</v>
      </c>
      <c r="W247" s="138"/>
      <c r="X247" s="136">
        <f t="shared" ref="X247:AC247" si="589">X246/SUM(X220:X231)-1</f>
        <v>-5.2493438320210029E-2</v>
      </c>
      <c r="Y247" s="135">
        <f t="shared" si="589"/>
        <v>-3.9792922268582887E-2</v>
      </c>
      <c r="Z247" s="135">
        <f t="shared" si="589"/>
        <v>9.3272036071081255E-2</v>
      </c>
      <c r="AA247" s="135">
        <f t="shared" si="589"/>
        <v>-0.10735930735930732</v>
      </c>
      <c r="AB247" s="135">
        <f t="shared" si="589"/>
        <v>-8.8327833627503627E-2</v>
      </c>
      <c r="AC247" s="149">
        <f t="shared" si="589"/>
        <v>1.2738853503184711E-2</v>
      </c>
      <c r="AD247" s="138"/>
      <c r="AE247" s="136">
        <f t="shared" ref="AE247:AJ247" si="590">AE246/SUM(AE220:AE231)-1</f>
        <v>-1.7188693659281884E-2</v>
      </c>
      <c r="AF247" s="135">
        <f t="shared" si="590"/>
        <v>-4.2479567624571613E-2</v>
      </c>
      <c r="AG247" s="135">
        <f t="shared" si="590"/>
        <v>-1.81901306382104E-3</v>
      </c>
      <c r="AH247" s="135">
        <f t="shared" si="590"/>
        <v>-5.3820097854723414E-2</v>
      </c>
      <c r="AI247" s="135">
        <f t="shared" si="590"/>
        <v>-6.3302442583497598E-2</v>
      </c>
      <c r="AJ247" s="149">
        <f t="shared" si="590"/>
        <v>2.3135996889278587E-3</v>
      </c>
      <c r="AK247" s="138"/>
      <c r="AL247" s="136">
        <f t="shared" ref="AL247:AQ247" si="591">AL246/SUM(AL220:AL231)-1</f>
        <v>-3.082191780821919E-2</v>
      </c>
      <c r="AM247" s="135">
        <f t="shared" si="591"/>
        <v>-6.5337078651685365E-2</v>
      </c>
      <c r="AN247" s="135">
        <f t="shared" si="591"/>
        <v>2.9337803855825628E-2</v>
      </c>
      <c r="AO247" s="135">
        <f t="shared" si="591"/>
        <v>-4.3725156161272039E-2</v>
      </c>
      <c r="AP247" s="135">
        <f t="shared" si="591"/>
        <v>-7.9223387636688236E-2</v>
      </c>
      <c r="AQ247" s="149">
        <f t="shared" si="591"/>
        <v>2.0323171747459678E-2</v>
      </c>
      <c r="AR247" s="138"/>
      <c r="AS247" s="136">
        <f t="shared" ref="AS247:AX247" si="592">AS246/SUM(AS220:AS231)-1</f>
        <v>1.3175230566534912E-2</v>
      </c>
      <c r="AT247" s="135">
        <f t="shared" si="592"/>
        <v>-8.1938644658534177E-2</v>
      </c>
      <c r="AU247" s="135">
        <f t="shared" si="592"/>
        <v>5.6964070624871521E-2</v>
      </c>
      <c r="AV247" s="135">
        <f t="shared" si="592"/>
        <v>-8.1218274111675148E-2</v>
      </c>
      <c r="AW247" s="135">
        <f t="shared" si="592"/>
        <v>-0.13664835694323985</v>
      </c>
      <c r="AX247" s="149">
        <f t="shared" si="592"/>
        <v>2.1112523105360381E-2</v>
      </c>
      <c r="AY247" s="138"/>
      <c r="AZ247" s="136">
        <f t="shared" ref="AZ247:BE247" si="593">AZ246/SUM(AZ220:AZ231)-1</f>
        <v>-9.3457943925233655E-3</v>
      </c>
      <c r="BA247" s="135">
        <f t="shared" si="593"/>
        <v>-4.951073121745031E-3</v>
      </c>
      <c r="BB247" s="135">
        <f t="shared" si="593"/>
        <v>-7.7069262179306097E-2</v>
      </c>
      <c r="BC247" s="135">
        <f t="shared" si="593"/>
        <v>-1.851851851851849E-2</v>
      </c>
      <c r="BD247" s="135">
        <f t="shared" si="593"/>
        <v>-3.2496376303361441E-3</v>
      </c>
      <c r="BE247" s="149">
        <f t="shared" si="593"/>
        <v>-2.8850932489341119E-2</v>
      </c>
      <c r="BF247" s="138"/>
      <c r="BG247" s="136">
        <f t="shared" ref="BG247:BL247" si="594">BG246/SUM(BG220:BG231)-1</f>
        <v>-3.4865293185419977E-2</v>
      </c>
      <c r="BH247" s="135">
        <f t="shared" si="594"/>
        <v>-5.0638671303669502E-2</v>
      </c>
      <c r="BI247" s="135">
        <f t="shared" si="594"/>
        <v>-9.4170056168894067E-2</v>
      </c>
      <c r="BJ247" s="135">
        <f t="shared" si="594"/>
        <v>-0.15290519877675846</v>
      </c>
      <c r="BK247" s="135">
        <f t="shared" si="594"/>
        <v>-0.10410758102036266</v>
      </c>
      <c r="BL247" s="149">
        <f t="shared" si="594"/>
        <v>-0.13590085795996187</v>
      </c>
      <c r="BM247" s="138"/>
      <c r="BN247" s="136" t="e">
        <f t="shared" ref="BN247:BQ247" si="595">BN246/SUM(BN220:BN221)-1</f>
        <v>#DIV/0!</v>
      </c>
      <c r="BO247" s="136" t="e">
        <f t="shared" si="595"/>
        <v>#DIV/0!</v>
      </c>
      <c r="BP247" s="136" t="e">
        <f t="shared" si="595"/>
        <v>#DIV/0!</v>
      </c>
      <c r="BQ247" s="136" t="e">
        <f t="shared" si="595"/>
        <v>#DIV/0!</v>
      </c>
      <c r="BR247" s="136" t="e">
        <f t="shared" ref="BR247:CA247" si="596">BR246/SUM(BR220:BR221)-1</f>
        <v>#DIV/0!</v>
      </c>
      <c r="BS247" s="136" t="e">
        <f t="shared" si="596"/>
        <v>#DIV/0!</v>
      </c>
      <c r="BT247" s="136" t="e">
        <f t="shared" si="596"/>
        <v>#DIV/0!</v>
      </c>
      <c r="BU247" s="136" t="e">
        <f t="shared" si="596"/>
        <v>#DIV/0!</v>
      </c>
      <c r="BV247" s="136" t="e">
        <f t="shared" si="596"/>
        <v>#DIV/0!</v>
      </c>
      <c r="BW247" s="136" t="e">
        <f t="shared" si="596"/>
        <v>#DIV/0!</v>
      </c>
      <c r="BX247" s="136" t="e">
        <f t="shared" si="596"/>
        <v>#DIV/0!</v>
      </c>
      <c r="BY247" s="136" t="e">
        <f t="shared" si="596"/>
        <v>#DIV/0!</v>
      </c>
      <c r="BZ247" s="136" t="e">
        <f t="shared" si="596"/>
        <v>#DIV/0!</v>
      </c>
      <c r="CA247" s="136" t="e">
        <f t="shared" si="596"/>
        <v>#DIV/0!</v>
      </c>
      <c r="CB247" s="136">
        <f>CB246/SUM(CB220:CB231)-1</f>
        <v>-0.14035087719298245</v>
      </c>
      <c r="CC247" s="135">
        <f>CC246/SUM(CC220:CC231)-1</f>
        <v>-1.2082158679017296E-2</v>
      </c>
      <c r="CD247" s="135">
        <f>CD246/SUM(CD220:CD231)-1</f>
        <v>-6.4526588845654986E-2</v>
      </c>
      <c r="CE247" s="135">
        <f>CE246/SUM(CE220:CE231)-1</f>
        <v>-0.14035087719298245</v>
      </c>
      <c r="CF247" s="135"/>
      <c r="CG247" s="149">
        <f>CG246/SUM(CG220:CG231)-1</f>
        <v>-4.474829086389065E-2</v>
      </c>
      <c r="CH247" s="138"/>
      <c r="CI247" s="136">
        <f>CI246/SUM(CI220:CI231)-1</f>
        <v>-2.9126213592232997E-2</v>
      </c>
      <c r="CJ247" s="135">
        <f>CJ246/SUM(CJ220:CJ231)-1</f>
        <v>-1.3199245757385292E-2</v>
      </c>
      <c r="CK247" s="135">
        <f>CK246/SUM(CK220:CK231)-1</f>
        <v>3.7786259541984668E-2</v>
      </c>
      <c r="CL247" s="135">
        <f>CL246/SUM(CL220:CL231)-1</f>
        <v>-4.6948356807511749E-2</v>
      </c>
      <c r="CM247" s="135"/>
      <c r="CN247" s="149">
        <f>CN246/SUM(CN220:CN231)-1</f>
        <v>4.4605248946970599E-2</v>
      </c>
      <c r="CO247" s="138"/>
      <c r="CP247" s="136">
        <f>CP246/SUM(CP220:CP231)-1</f>
        <v>-0.15838509316770188</v>
      </c>
      <c r="CQ247" s="135">
        <f>CQ246/SUM(CQ220:CQ231)-1</f>
        <v>-7.298086279597793E-2</v>
      </c>
      <c r="CR247" s="135">
        <f>CR246/SUM(CR220:CR231)-1</f>
        <v>-4.811683320522675E-2</v>
      </c>
      <c r="CS247" s="135">
        <f>CS246/SUM(CS220:CS231)-1</f>
        <v>-0.15838509316770188</v>
      </c>
      <c r="CT247" s="135"/>
      <c r="CU247" s="149">
        <f>CU246/SUM(CU220:CU231)-1</f>
        <v>-4.2819601174833855E-2</v>
      </c>
      <c r="CV247" s="138"/>
      <c r="CW247" s="115"/>
      <c r="CX247" s="115"/>
      <c r="CY247" s="136">
        <f t="shared" ref="CY247:DD247" si="597">CY246/SUM(CY220:CY231)-1</f>
        <v>-0.32229633158646975</v>
      </c>
      <c r="CZ247" s="135">
        <f t="shared" si="597"/>
        <v>-0.23218913964220245</v>
      </c>
      <c r="DA247" s="135">
        <f t="shared" si="597"/>
        <v>-0.27530565496177584</v>
      </c>
      <c r="DB247" s="135">
        <f t="shared" si="597"/>
        <v>-0.33730834752981265</v>
      </c>
      <c r="DC247" s="135">
        <f t="shared" si="597"/>
        <v>-0.25254956609868884</v>
      </c>
      <c r="DD247" s="149">
        <f t="shared" si="597"/>
        <v>-0.28907914941138146</v>
      </c>
      <c r="DE247" s="138"/>
      <c r="DF247" s="213"/>
    </row>
    <row r="248" spans="2:110" ht="15" hidden="1" thickTop="1" x14ac:dyDescent="0.15">
      <c r="B248" s="6" t="s">
        <v>94</v>
      </c>
      <c r="C248" s="7" t="s">
        <v>0</v>
      </c>
      <c r="D248" s="121">
        <f>+J248+Q248+AE248+CB248+CI248+CP248</f>
        <v>419</v>
      </c>
      <c r="E248" s="122">
        <f t="shared" ref="E248" si="598">+K248+R248+AF248+CC248+CJ248+CQ248</f>
        <v>8636</v>
      </c>
      <c r="F248" s="124">
        <f t="shared" ref="F248:F259" si="599">+L248+S248+AG248+CD248+CK248+CR248</f>
        <v>11632</v>
      </c>
      <c r="G248" s="124">
        <f t="shared" ref="G248:G259" si="600">+M248+T248+AH248+CE248+CL248+CS248</f>
        <v>390</v>
      </c>
      <c r="H248" s="124"/>
      <c r="I248" s="125">
        <f t="shared" ref="I248:I259" si="601">+O248+V248+AJ248+CG248+CN248+CU248</f>
        <v>12324</v>
      </c>
      <c r="J248" s="118">
        <v>63</v>
      </c>
      <c r="K248" s="119">
        <v>610</v>
      </c>
      <c r="L248" s="119">
        <v>985</v>
      </c>
      <c r="M248" s="119">
        <v>63</v>
      </c>
      <c r="N248" s="119">
        <v>610</v>
      </c>
      <c r="O248" s="119">
        <v>985</v>
      </c>
      <c r="P248" s="245" t="s">
        <v>17</v>
      </c>
      <c r="Q248" s="116">
        <v>132</v>
      </c>
      <c r="R248" s="119">
        <v>1738</v>
      </c>
      <c r="S248" s="119">
        <v>2457</v>
      </c>
      <c r="T248" s="119">
        <v>121</v>
      </c>
      <c r="U248" s="119">
        <v>1676</v>
      </c>
      <c r="V248" s="119">
        <v>2293</v>
      </c>
      <c r="W248" s="120">
        <v>408</v>
      </c>
      <c r="X248" s="116">
        <v>89</v>
      </c>
      <c r="Y248" s="119">
        <v>1024</v>
      </c>
      <c r="Z248" s="119">
        <v>921</v>
      </c>
      <c r="AA248" s="119">
        <v>73</v>
      </c>
      <c r="AB248" s="119">
        <v>935</v>
      </c>
      <c r="AC248" s="119">
        <v>711</v>
      </c>
      <c r="AD248" s="120">
        <v>309</v>
      </c>
      <c r="AE248" s="116">
        <v>167</v>
      </c>
      <c r="AF248" s="119">
        <v>5700</v>
      </c>
      <c r="AG248" s="119">
        <v>7051</v>
      </c>
      <c r="AH248" s="119">
        <v>160</v>
      </c>
      <c r="AI248" s="119">
        <v>6583</v>
      </c>
      <c r="AJ248" s="119">
        <v>7985</v>
      </c>
      <c r="AK248" s="120">
        <v>233</v>
      </c>
      <c r="AL248" s="116">
        <v>103</v>
      </c>
      <c r="AM248" s="119">
        <v>885</v>
      </c>
      <c r="AN248" s="119">
        <v>1749</v>
      </c>
      <c r="AO248" s="119">
        <v>100</v>
      </c>
      <c r="AP248" s="119">
        <v>814</v>
      </c>
      <c r="AQ248" s="119">
        <v>1683</v>
      </c>
      <c r="AR248" s="120">
        <v>144</v>
      </c>
      <c r="AS248" s="116">
        <v>50</v>
      </c>
      <c r="AT248" s="119">
        <v>2049</v>
      </c>
      <c r="AU248" s="119">
        <v>2282</v>
      </c>
      <c r="AV248" s="119">
        <v>44</v>
      </c>
      <c r="AW248" s="119">
        <v>1852</v>
      </c>
      <c r="AX248" s="119">
        <v>2155</v>
      </c>
      <c r="AY248" s="120">
        <v>89</v>
      </c>
      <c r="AZ248" s="116">
        <v>14</v>
      </c>
      <c r="BA248" s="119">
        <v>2766</v>
      </c>
      <c r="BB248" s="119">
        <v>3020</v>
      </c>
      <c r="BC248" s="119">
        <v>16</v>
      </c>
      <c r="BD248" s="119">
        <v>3917</v>
      </c>
      <c r="BE248" s="119">
        <v>4147</v>
      </c>
      <c r="BF248" s="48" t="s">
        <v>17</v>
      </c>
      <c r="BG248" s="116">
        <v>33</v>
      </c>
      <c r="BH248" s="119">
        <v>1312</v>
      </c>
      <c r="BI248" s="119">
        <v>1126</v>
      </c>
      <c r="BJ248" s="119">
        <v>31</v>
      </c>
      <c r="BK248" s="119">
        <v>1221</v>
      </c>
      <c r="BL248" s="119">
        <v>1041</v>
      </c>
      <c r="BM248" s="119">
        <v>200</v>
      </c>
      <c r="BN248" s="116"/>
      <c r="BO248" s="119"/>
      <c r="BP248" s="119"/>
      <c r="BQ248" s="119"/>
      <c r="BR248" s="119"/>
      <c r="BS248" s="119"/>
      <c r="BT248" s="120"/>
      <c r="BU248" s="118"/>
      <c r="BV248" s="119"/>
      <c r="BW248" s="119"/>
      <c r="BX248" s="119"/>
      <c r="BY248" s="119"/>
      <c r="BZ248" s="119"/>
      <c r="CA248" s="119"/>
      <c r="CB248" s="116">
        <v>20</v>
      </c>
      <c r="CC248" s="119">
        <v>169</v>
      </c>
      <c r="CD248" s="119">
        <v>234</v>
      </c>
      <c r="CE248" s="119">
        <v>20</v>
      </c>
      <c r="CF248" s="48" t="s">
        <v>17</v>
      </c>
      <c r="CG248" s="119">
        <v>258</v>
      </c>
      <c r="CH248" s="120">
        <v>1</v>
      </c>
      <c r="CI248" s="118">
        <v>19</v>
      </c>
      <c r="CJ248" s="119">
        <v>202</v>
      </c>
      <c r="CK248" s="119">
        <v>503</v>
      </c>
      <c r="CL248" s="119">
        <v>9</v>
      </c>
      <c r="CM248" s="246" t="s">
        <v>17</v>
      </c>
      <c r="CN248" s="119">
        <v>409</v>
      </c>
      <c r="CO248" s="45">
        <v>15</v>
      </c>
      <c r="CP248" s="116">
        <v>18</v>
      </c>
      <c r="CQ248" s="119">
        <v>217</v>
      </c>
      <c r="CR248" s="119">
        <v>402</v>
      </c>
      <c r="CS248" s="119">
        <v>17</v>
      </c>
      <c r="CT248" s="233" t="s">
        <v>17</v>
      </c>
      <c r="CU248" s="119">
        <v>394</v>
      </c>
      <c r="CV248" s="134" t="s">
        <v>73</v>
      </c>
      <c r="CW248" s="115"/>
      <c r="CX248" s="115"/>
      <c r="CY248" s="175">
        <v>199</v>
      </c>
      <c r="CZ248" s="117">
        <v>1696</v>
      </c>
      <c r="DA248" s="119">
        <v>6450</v>
      </c>
      <c r="DB248" s="119">
        <v>199</v>
      </c>
      <c r="DC248" s="48">
        <v>1728</v>
      </c>
      <c r="DD248" s="119">
        <v>6318</v>
      </c>
      <c r="DE248" s="46">
        <v>943</v>
      </c>
      <c r="DF248" s="213"/>
    </row>
    <row r="249" spans="2:110" hidden="1" x14ac:dyDescent="0.15">
      <c r="B249" s="8"/>
      <c r="C249" s="9" t="s">
        <v>1</v>
      </c>
      <c r="D249" s="121">
        <f>+J249+Q249+AE249+CB249+CI249+CP249</f>
        <v>467</v>
      </c>
      <c r="E249" s="122">
        <f>+K249+R249+AF249+CC249+CJ249+CQ249</f>
        <v>8930</v>
      </c>
      <c r="F249" s="124">
        <f t="shared" si="599"/>
        <v>11827</v>
      </c>
      <c r="G249" s="124">
        <f t="shared" si="600"/>
        <v>455</v>
      </c>
      <c r="H249" s="124"/>
      <c r="I249" s="125">
        <f t="shared" si="601"/>
        <v>10792</v>
      </c>
      <c r="J249" s="124">
        <v>88</v>
      </c>
      <c r="K249" s="124">
        <v>657</v>
      </c>
      <c r="L249" s="124">
        <v>1395</v>
      </c>
      <c r="M249" s="122">
        <v>88</v>
      </c>
      <c r="N249" s="124">
        <v>657</v>
      </c>
      <c r="O249" s="124">
        <v>1395</v>
      </c>
      <c r="P249" s="104" t="s">
        <v>41</v>
      </c>
      <c r="Q249" s="121">
        <v>117</v>
      </c>
      <c r="R249" s="124">
        <v>1674</v>
      </c>
      <c r="S249" s="124">
        <v>2145</v>
      </c>
      <c r="T249" s="124">
        <v>110</v>
      </c>
      <c r="U249" s="124">
        <v>1620</v>
      </c>
      <c r="V249" s="124">
        <v>2051</v>
      </c>
      <c r="W249" s="125">
        <v>416</v>
      </c>
      <c r="X249" s="121">
        <v>82</v>
      </c>
      <c r="Y249" s="124">
        <v>1001</v>
      </c>
      <c r="Z249" s="124">
        <v>827</v>
      </c>
      <c r="AA249" s="124">
        <v>81</v>
      </c>
      <c r="AB249" s="124">
        <v>1030</v>
      </c>
      <c r="AC249" s="124">
        <v>884</v>
      </c>
      <c r="AD249" s="125">
        <v>310</v>
      </c>
      <c r="AE249" s="121">
        <v>205</v>
      </c>
      <c r="AF249" s="124">
        <v>5748</v>
      </c>
      <c r="AG249" s="124">
        <v>6739</v>
      </c>
      <c r="AH249" s="124">
        <v>197</v>
      </c>
      <c r="AI249" s="124">
        <v>4105</v>
      </c>
      <c r="AJ249" s="124">
        <v>5673</v>
      </c>
      <c r="AK249" s="125">
        <v>241</v>
      </c>
      <c r="AL249" s="121">
        <v>139</v>
      </c>
      <c r="AM249" s="124">
        <v>912</v>
      </c>
      <c r="AN249" s="124">
        <v>2059</v>
      </c>
      <c r="AO249" s="124">
        <v>134</v>
      </c>
      <c r="AP249" s="124">
        <v>869</v>
      </c>
      <c r="AQ249" s="124">
        <v>2018</v>
      </c>
      <c r="AR249" s="125">
        <v>149</v>
      </c>
      <c r="AS249" s="121">
        <v>60</v>
      </c>
      <c r="AT249" s="124">
        <v>2668</v>
      </c>
      <c r="AU249" s="124">
        <v>3094</v>
      </c>
      <c r="AV249" s="124">
        <v>59</v>
      </c>
      <c r="AW249" s="124">
        <v>2647</v>
      </c>
      <c r="AX249" s="124">
        <v>3131</v>
      </c>
      <c r="AY249" s="125">
        <v>90</v>
      </c>
      <c r="AZ249" s="121">
        <v>6</v>
      </c>
      <c r="BA249" s="124">
        <v>2168</v>
      </c>
      <c r="BB249" s="124">
        <v>1586</v>
      </c>
      <c r="BC249" s="124">
        <v>4</v>
      </c>
      <c r="BD249" s="124">
        <v>589</v>
      </c>
      <c r="BE249" s="124">
        <v>524</v>
      </c>
      <c r="BF249" s="104">
        <v>2</v>
      </c>
      <c r="BG249" s="121">
        <v>30</v>
      </c>
      <c r="BH249" s="124">
        <v>703</v>
      </c>
      <c r="BI249" s="124">
        <v>599</v>
      </c>
      <c r="BJ249" s="124">
        <v>26</v>
      </c>
      <c r="BK249" s="124">
        <v>665</v>
      </c>
      <c r="BL249" s="124">
        <v>560</v>
      </c>
      <c r="BM249" s="124">
        <v>204</v>
      </c>
      <c r="BN249" s="121"/>
      <c r="BO249" s="124"/>
      <c r="BP249" s="124"/>
      <c r="BQ249" s="124"/>
      <c r="BR249" s="124"/>
      <c r="BS249" s="124"/>
      <c r="BT249" s="125"/>
      <c r="BU249" s="123"/>
      <c r="BV249" s="124"/>
      <c r="BW249" s="124"/>
      <c r="BX249" s="124"/>
      <c r="BY249" s="124"/>
      <c r="BZ249" s="124"/>
      <c r="CA249" s="124"/>
      <c r="CB249" s="121">
        <v>15</v>
      </c>
      <c r="CC249" s="124">
        <v>193</v>
      </c>
      <c r="CD249" s="124">
        <v>220</v>
      </c>
      <c r="CE249" s="124">
        <v>15</v>
      </c>
      <c r="CF249" s="48" t="s">
        <v>17</v>
      </c>
      <c r="CG249" s="124">
        <v>246</v>
      </c>
      <c r="CH249" s="125">
        <v>1</v>
      </c>
      <c r="CI249" s="123">
        <v>15</v>
      </c>
      <c r="CJ249" s="124">
        <v>278</v>
      </c>
      <c r="CK249" s="124">
        <v>626</v>
      </c>
      <c r="CL249" s="124">
        <v>18</v>
      </c>
      <c r="CM249" s="48" t="s">
        <v>17</v>
      </c>
      <c r="CN249" s="123">
        <v>730</v>
      </c>
      <c r="CO249" s="46">
        <v>12</v>
      </c>
      <c r="CP249" s="121">
        <v>27</v>
      </c>
      <c r="CQ249" s="124">
        <v>380</v>
      </c>
      <c r="CR249" s="124">
        <v>702</v>
      </c>
      <c r="CS249" s="124">
        <v>27</v>
      </c>
      <c r="CT249" s="48" t="s">
        <v>17</v>
      </c>
      <c r="CU249" s="124">
        <v>697</v>
      </c>
      <c r="CV249" s="104" t="s">
        <v>73</v>
      </c>
      <c r="CW249" s="115"/>
      <c r="CX249" s="115"/>
      <c r="CY249" s="176">
        <v>229</v>
      </c>
      <c r="CZ249" s="124">
        <v>2037</v>
      </c>
      <c r="DA249" s="124">
        <v>7733</v>
      </c>
      <c r="DB249" s="124">
        <v>233</v>
      </c>
      <c r="DC249" s="124">
        <v>1990</v>
      </c>
      <c r="DD249" s="48">
        <v>7619</v>
      </c>
      <c r="DE249" s="124">
        <v>939</v>
      </c>
      <c r="DF249" s="216"/>
    </row>
    <row r="250" spans="2:110" hidden="1" x14ac:dyDescent="0.15">
      <c r="B250" s="8"/>
      <c r="C250" s="9" t="s">
        <v>2</v>
      </c>
      <c r="D250" s="145">
        <f>+J250+Q250+AE250+CB250+CI250+CP250</f>
        <v>474</v>
      </c>
      <c r="E250" s="226">
        <f>+K250+R250+AF250+CC250+CJ250+CQ250</f>
        <v>14643</v>
      </c>
      <c r="F250" s="227">
        <f t="shared" ref="F250" si="602">+L250+S250+AG250+CD250+CK250+CR250</f>
        <v>16983</v>
      </c>
      <c r="G250" s="227">
        <f t="shared" ref="G250" si="603">+M250+T250+AH250+CE250+CL250+CS250</f>
        <v>591</v>
      </c>
      <c r="H250" s="227"/>
      <c r="I250" s="239">
        <f t="shared" ref="I250" si="604">+O250+V250+AJ250+CG250+CN250+CU250</f>
        <v>19229</v>
      </c>
      <c r="J250" s="123">
        <v>110</v>
      </c>
      <c r="K250" s="124">
        <v>994</v>
      </c>
      <c r="L250" s="124">
        <v>1780</v>
      </c>
      <c r="M250" s="124">
        <v>110</v>
      </c>
      <c r="N250" s="124">
        <v>994</v>
      </c>
      <c r="O250" s="124">
        <v>1780</v>
      </c>
      <c r="P250" s="236" t="s">
        <v>41</v>
      </c>
      <c r="Q250" s="121">
        <v>110</v>
      </c>
      <c r="R250" s="124">
        <v>1896</v>
      </c>
      <c r="S250" s="124">
        <v>2513</v>
      </c>
      <c r="T250" s="124">
        <v>184</v>
      </c>
      <c r="U250" s="124">
        <v>2848</v>
      </c>
      <c r="V250" s="124">
        <v>3716</v>
      </c>
      <c r="W250" s="125">
        <v>343</v>
      </c>
      <c r="X250" s="121">
        <v>62</v>
      </c>
      <c r="Y250" s="124">
        <v>816</v>
      </c>
      <c r="Z250" s="124">
        <v>682</v>
      </c>
      <c r="AA250" s="124">
        <v>109</v>
      </c>
      <c r="AB250" s="124">
        <v>1475</v>
      </c>
      <c r="AC250" s="124">
        <v>1254</v>
      </c>
      <c r="AD250" s="125">
        <v>263</v>
      </c>
      <c r="AE250" s="121">
        <v>189</v>
      </c>
      <c r="AF250" s="124">
        <v>10858</v>
      </c>
      <c r="AG250" s="124">
        <v>11159</v>
      </c>
      <c r="AH250" s="124">
        <v>224</v>
      </c>
      <c r="AI250" s="124">
        <v>12033</v>
      </c>
      <c r="AJ250" s="124">
        <v>12004</v>
      </c>
      <c r="AK250" s="125">
        <v>206</v>
      </c>
      <c r="AL250" s="121">
        <v>107</v>
      </c>
      <c r="AM250" s="124">
        <v>951</v>
      </c>
      <c r="AN250" s="124">
        <v>1831</v>
      </c>
      <c r="AO250" s="124">
        <v>124</v>
      </c>
      <c r="AP250" s="124">
        <v>1212</v>
      </c>
      <c r="AQ250" s="124">
        <v>2102</v>
      </c>
      <c r="AR250" s="125">
        <v>132</v>
      </c>
      <c r="AS250" s="121">
        <v>70</v>
      </c>
      <c r="AT250" s="124">
        <v>3653</v>
      </c>
      <c r="AU250" s="124">
        <v>4536</v>
      </c>
      <c r="AV250" s="124">
        <v>87</v>
      </c>
      <c r="AW250" s="124">
        <v>3986</v>
      </c>
      <c r="AX250" s="124">
        <v>4728</v>
      </c>
      <c r="AY250" s="148">
        <v>73</v>
      </c>
      <c r="AZ250" s="121">
        <v>12</v>
      </c>
      <c r="BA250" s="124">
        <v>6254</v>
      </c>
      <c r="BB250" s="124">
        <v>4792</v>
      </c>
      <c r="BC250" s="124">
        <v>13</v>
      </c>
      <c r="BD250" s="124">
        <v>6835</v>
      </c>
      <c r="BE250" s="124">
        <v>5174</v>
      </c>
      <c r="BF250" s="160">
        <v>1</v>
      </c>
      <c r="BG250" s="121">
        <v>31</v>
      </c>
      <c r="BH250" s="124">
        <v>3560</v>
      </c>
      <c r="BI250" s="124">
        <v>2309</v>
      </c>
      <c r="BJ250" s="124">
        <v>46</v>
      </c>
      <c r="BK250" s="124">
        <v>3812</v>
      </c>
      <c r="BL250" s="124">
        <v>2576</v>
      </c>
      <c r="BM250" s="124">
        <v>189</v>
      </c>
      <c r="BN250" s="121"/>
      <c r="BO250" s="124"/>
      <c r="BP250" s="124"/>
      <c r="BQ250" s="124"/>
      <c r="BR250" s="124"/>
      <c r="BS250" s="124"/>
      <c r="BT250" s="125"/>
      <c r="BU250" s="123"/>
      <c r="BV250" s="124"/>
      <c r="BW250" s="124"/>
      <c r="BX250" s="124"/>
      <c r="BY250" s="124"/>
      <c r="BZ250" s="124"/>
      <c r="CA250" s="124"/>
      <c r="CB250" s="121">
        <v>23</v>
      </c>
      <c r="CC250" s="124">
        <v>288</v>
      </c>
      <c r="CD250" s="124">
        <v>400</v>
      </c>
      <c r="CE250" s="124">
        <v>23</v>
      </c>
      <c r="CF250" s="237" t="s">
        <v>17</v>
      </c>
      <c r="CG250" s="124">
        <v>400</v>
      </c>
      <c r="CH250" s="125">
        <v>1</v>
      </c>
      <c r="CI250" s="123">
        <v>9</v>
      </c>
      <c r="CJ250" s="124">
        <v>125</v>
      </c>
      <c r="CK250" s="124">
        <v>331</v>
      </c>
      <c r="CL250" s="124">
        <v>18</v>
      </c>
      <c r="CM250" s="237" t="s">
        <v>17</v>
      </c>
      <c r="CN250" s="124">
        <v>536</v>
      </c>
      <c r="CO250" s="46">
        <v>3</v>
      </c>
      <c r="CP250" s="121">
        <v>33</v>
      </c>
      <c r="CQ250" s="124">
        <v>482</v>
      </c>
      <c r="CR250" s="124">
        <v>800</v>
      </c>
      <c r="CS250" s="124">
        <v>32</v>
      </c>
      <c r="CT250" s="237" t="s">
        <v>17</v>
      </c>
      <c r="CU250" s="124">
        <v>793</v>
      </c>
      <c r="CV250" s="160" t="s">
        <v>73</v>
      </c>
      <c r="CW250" s="115"/>
      <c r="CX250" s="115"/>
      <c r="CY250" s="186">
        <v>258</v>
      </c>
      <c r="CZ250" s="187">
        <v>2192</v>
      </c>
      <c r="DA250" s="198">
        <v>8130</v>
      </c>
      <c r="DB250" s="187">
        <v>329</v>
      </c>
      <c r="DC250" s="124">
        <v>2783</v>
      </c>
      <c r="DD250" s="198">
        <v>9833</v>
      </c>
      <c r="DE250" s="208">
        <v>868</v>
      </c>
      <c r="DF250" s="214"/>
    </row>
    <row r="251" spans="2:110" hidden="1" x14ac:dyDescent="0.15">
      <c r="B251" s="8"/>
      <c r="C251" s="10" t="s">
        <v>3</v>
      </c>
      <c r="D251" s="121">
        <f t="shared" ref="D251:D259" si="605">+J251+Q251+AE251+CB251+CI251+CP251</f>
        <v>239</v>
      </c>
      <c r="E251" s="122">
        <f t="shared" ref="E251:E259" si="606">+K251+R251+AF251+CC251+CJ251+CQ251</f>
        <v>5564</v>
      </c>
      <c r="F251" s="124">
        <f t="shared" si="599"/>
        <v>6969</v>
      </c>
      <c r="G251" s="124">
        <f t="shared" si="600"/>
        <v>199</v>
      </c>
      <c r="H251" s="124"/>
      <c r="I251" s="125">
        <f t="shared" si="601"/>
        <v>5135</v>
      </c>
      <c r="J251" s="129">
        <v>31</v>
      </c>
      <c r="K251" s="130">
        <v>245</v>
      </c>
      <c r="L251" s="130">
        <v>336</v>
      </c>
      <c r="M251" s="130">
        <v>31</v>
      </c>
      <c r="N251" s="130">
        <v>245</v>
      </c>
      <c r="O251" s="130">
        <v>336</v>
      </c>
      <c r="P251" s="104" t="s">
        <v>41</v>
      </c>
      <c r="Q251" s="127">
        <v>48</v>
      </c>
      <c r="R251" s="130">
        <v>689</v>
      </c>
      <c r="S251" s="130">
        <v>947</v>
      </c>
      <c r="T251" s="130">
        <v>41</v>
      </c>
      <c r="U251" s="130">
        <v>535</v>
      </c>
      <c r="V251" s="130">
        <v>730</v>
      </c>
      <c r="W251" s="131">
        <v>351</v>
      </c>
      <c r="X251" s="127">
        <v>25</v>
      </c>
      <c r="Y251" s="130">
        <v>304</v>
      </c>
      <c r="Z251" s="130">
        <v>277</v>
      </c>
      <c r="AA251" s="130">
        <v>16</v>
      </c>
      <c r="AB251" s="130">
        <v>201</v>
      </c>
      <c r="AC251" s="130">
        <v>196</v>
      </c>
      <c r="AD251" s="131">
        <v>272</v>
      </c>
      <c r="AE251" s="127">
        <v>127</v>
      </c>
      <c r="AF251" s="130">
        <v>4284</v>
      </c>
      <c r="AG251" s="130">
        <v>4842</v>
      </c>
      <c r="AH251" s="130">
        <v>99</v>
      </c>
      <c r="AI251" s="130">
        <v>2913</v>
      </c>
      <c r="AJ251" s="130">
        <v>3381</v>
      </c>
      <c r="AK251" s="131">
        <v>234</v>
      </c>
      <c r="AL251" s="127">
        <v>83</v>
      </c>
      <c r="AM251" s="130">
        <v>657</v>
      </c>
      <c r="AN251" s="130">
        <v>1233</v>
      </c>
      <c r="AO251" s="130">
        <v>71</v>
      </c>
      <c r="AP251" s="130">
        <v>500</v>
      </c>
      <c r="AQ251" s="130">
        <v>1080</v>
      </c>
      <c r="AR251" s="131">
        <v>144</v>
      </c>
      <c r="AS251" s="127">
        <v>37</v>
      </c>
      <c r="AT251" s="130">
        <v>1203</v>
      </c>
      <c r="AU251" s="130">
        <v>1345</v>
      </c>
      <c r="AV251" s="130">
        <v>25</v>
      </c>
      <c r="AW251" s="130">
        <v>948</v>
      </c>
      <c r="AX251" s="130">
        <v>1218</v>
      </c>
      <c r="AY251" s="104">
        <v>85</v>
      </c>
      <c r="AZ251" s="127">
        <v>7</v>
      </c>
      <c r="BA251" s="130">
        <v>2424</v>
      </c>
      <c r="BB251" s="130">
        <v>2264</v>
      </c>
      <c r="BC251" s="130">
        <v>3</v>
      </c>
      <c r="BD251" s="130">
        <v>1465</v>
      </c>
      <c r="BE251" s="130">
        <v>1083</v>
      </c>
      <c r="BF251" s="104">
        <v>5</v>
      </c>
      <c r="BG251" s="127">
        <v>27</v>
      </c>
      <c r="BH251" s="130">
        <v>449</v>
      </c>
      <c r="BI251" s="130">
        <v>397</v>
      </c>
      <c r="BJ251" s="130">
        <v>19</v>
      </c>
      <c r="BK251" s="130">
        <v>301</v>
      </c>
      <c r="BL251" s="130">
        <v>254</v>
      </c>
      <c r="BM251" s="130">
        <v>197</v>
      </c>
      <c r="BN251" s="127"/>
      <c r="BO251" s="130"/>
      <c r="BP251" s="130"/>
      <c r="BQ251" s="130"/>
      <c r="BR251" s="130"/>
      <c r="BS251" s="130"/>
      <c r="BT251" s="131"/>
      <c r="BU251" s="129"/>
      <c r="BV251" s="130"/>
      <c r="BW251" s="130"/>
      <c r="BX251" s="130"/>
      <c r="BY251" s="130"/>
      <c r="BZ251" s="130"/>
      <c r="CA251" s="130"/>
      <c r="CB251" s="127">
        <v>9</v>
      </c>
      <c r="CC251" s="130">
        <v>73</v>
      </c>
      <c r="CD251" s="130">
        <v>56</v>
      </c>
      <c r="CE251" s="130">
        <v>9</v>
      </c>
      <c r="CF251" s="48" t="s">
        <v>17</v>
      </c>
      <c r="CG251" s="130">
        <v>56</v>
      </c>
      <c r="CH251" s="131">
        <v>1</v>
      </c>
      <c r="CI251" s="129">
        <v>14</v>
      </c>
      <c r="CJ251" s="130">
        <v>246</v>
      </c>
      <c r="CK251" s="130">
        <v>660</v>
      </c>
      <c r="CL251" s="130">
        <v>9</v>
      </c>
      <c r="CM251" s="48" t="s">
        <v>17</v>
      </c>
      <c r="CN251" s="130">
        <v>504</v>
      </c>
      <c r="CO251" s="131">
        <v>8</v>
      </c>
      <c r="CP251" s="127">
        <v>10</v>
      </c>
      <c r="CQ251" s="130">
        <v>27</v>
      </c>
      <c r="CR251" s="130">
        <v>128</v>
      </c>
      <c r="CS251" s="130">
        <v>10</v>
      </c>
      <c r="CT251" s="48" t="s">
        <v>17</v>
      </c>
      <c r="CU251" s="130">
        <v>128</v>
      </c>
      <c r="CV251" s="104" t="s">
        <v>73</v>
      </c>
      <c r="CW251" s="115"/>
      <c r="CX251" s="115"/>
      <c r="CY251" s="177">
        <v>164</v>
      </c>
      <c r="CZ251" s="130">
        <v>1508</v>
      </c>
      <c r="DA251" s="130">
        <v>5737</v>
      </c>
      <c r="DB251" s="130">
        <v>156</v>
      </c>
      <c r="DC251" s="59">
        <v>1406</v>
      </c>
      <c r="DD251" s="130">
        <v>5701</v>
      </c>
      <c r="DE251" s="46">
        <v>876</v>
      </c>
      <c r="DF251" s="213"/>
    </row>
    <row r="252" spans="2:110" hidden="1" x14ac:dyDescent="0.15">
      <c r="B252" s="8"/>
      <c r="C252" s="9" t="s">
        <v>4</v>
      </c>
      <c r="D252" s="220">
        <f t="shared" si="605"/>
        <v>259</v>
      </c>
      <c r="E252" s="122">
        <f t="shared" si="606"/>
        <v>6180</v>
      </c>
      <c r="F252" s="124">
        <f t="shared" si="599"/>
        <v>8549</v>
      </c>
      <c r="G252" s="124">
        <f t="shared" si="600"/>
        <v>267</v>
      </c>
      <c r="H252" s="124"/>
      <c r="I252" s="125">
        <f t="shared" si="601"/>
        <v>8612</v>
      </c>
      <c r="J252" s="123">
        <v>36</v>
      </c>
      <c r="K252" s="124">
        <v>291</v>
      </c>
      <c r="L252" s="124">
        <v>584</v>
      </c>
      <c r="M252" s="124">
        <v>36</v>
      </c>
      <c r="N252" s="124">
        <v>291</v>
      </c>
      <c r="O252" s="124">
        <v>584</v>
      </c>
      <c r="P252" s="104" t="s">
        <v>41</v>
      </c>
      <c r="Q252" s="121">
        <v>48</v>
      </c>
      <c r="R252" s="124">
        <v>586</v>
      </c>
      <c r="S252" s="124">
        <v>769</v>
      </c>
      <c r="T252" s="124">
        <v>44</v>
      </c>
      <c r="U252" s="124">
        <v>497</v>
      </c>
      <c r="V252" s="124">
        <v>588</v>
      </c>
      <c r="W252" s="125">
        <v>356</v>
      </c>
      <c r="X252" s="121">
        <v>30</v>
      </c>
      <c r="Y252" s="124">
        <v>326</v>
      </c>
      <c r="Z252" s="124">
        <v>300</v>
      </c>
      <c r="AA252" s="124">
        <v>29</v>
      </c>
      <c r="AB252" s="124">
        <v>336</v>
      </c>
      <c r="AC252" s="124">
        <v>331</v>
      </c>
      <c r="AD252" s="125">
        <v>273</v>
      </c>
      <c r="AE252" s="121">
        <v>124</v>
      </c>
      <c r="AF252" s="124">
        <v>4845</v>
      </c>
      <c r="AG252" s="124">
        <v>6382</v>
      </c>
      <c r="AH252" s="124">
        <v>138</v>
      </c>
      <c r="AI252" s="124">
        <v>4742</v>
      </c>
      <c r="AJ252" s="124">
        <v>6478</v>
      </c>
      <c r="AK252" s="125">
        <v>220</v>
      </c>
      <c r="AL252" s="121">
        <v>93</v>
      </c>
      <c r="AM252" s="124">
        <v>1157</v>
      </c>
      <c r="AN252" s="124">
        <v>2526</v>
      </c>
      <c r="AO252" s="124">
        <v>99</v>
      </c>
      <c r="AP252" s="124">
        <v>1241</v>
      </c>
      <c r="AQ252" s="124">
        <v>2605</v>
      </c>
      <c r="AR252" s="125">
        <v>138</v>
      </c>
      <c r="AS252" s="121">
        <v>25</v>
      </c>
      <c r="AT252" s="124">
        <v>1244</v>
      </c>
      <c r="AU252" s="124">
        <v>1771</v>
      </c>
      <c r="AV252" s="124">
        <v>34</v>
      </c>
      <c r="AW252" s="124">
        <v>1477</v>
      </c>
      <c r="AX252" s="124">
        <v>1876</v>
      </c>
      <c r="AY252" s="104">
        <v>76</v>
      </c>
      <c r="AZ252" s="121">
        <v>6</v>
      </c>
      <c r="BA252" s="124">
        <v>2444</v>
      </c>
      <c r="BB252" s="124">
        <v>2085</v>
      </c>
      <c r="BC252" s="124">
        <v>5</v>
      </c>
      <c r="BD252" s="124">
        <v>2024</v>
      </c>
      <c r="BE252" s="124">
        <v>1997</v>
      </c>
      <c r="BF252" s="104">
        <v>6</v>
      </c>
      <c r="BG252" s="121">
        <v>9</v>
      </c>
      <c r="BH252" s="124">
        <v>198</v>
      </c>
      <c r="BI252" s="124">
        <v>270</v>
      </c>
      <c r="BJ252" s="124">
        <v>16</v>
      </c>
      <c r="BK252" s="124">
        <v>346</v>
      </c>
      <c r="BL252" s="124">
        <v>390</v>
      </c>
      <c r="BM252" s="124">
        <v>190</v>
      </c>
      <c r="BN252" s="121"/>
      <c r="BO252" s="124"/>
      <c r="BP252" s="124"/>
      <c r="BQ252" s="124"/>
      <c r="BR252" s="124"/>
      <c r="BS252" s="124"/>
      <c r="BT252" s="125"/>
      <c r="BU252" s="123"/>
      <c r="BV252" s="124"/>
      <c r="BW252" s="124"/>
      <c r="BX252" s="124"/>
      <c r="BY252" s="124"/>
      <c r="BZ252" s="124"/>
      <c r="CA252" s="124"/>
      <c r="CB252" s="121">
        <v>12</v>
      </c>
      <c r="CC252" s="124">
        <v>96</v>
      </c>
      <c r="CD252" s="124">
        <v>92</v>
      </c>
      <c r="CE252" s="124">
        <v>12</v>
      </c>
      <c r="CF252" s="48" t="s">
        <v>17</v>
      </c>
      <c r="CG252" s="124">
        <v>92</v>
      </c>
      <c r="CH252" s="125">
        <v>1</v>
      </c>
      <c r="CI252" s="123">
        <v>17</v>
      </c>
      <c r="CJ252" s="124">
        <v>216</v>
      </c>
      <c r="CK252" s="124">
        <v>475</v>
      </c>
      <c r="CL252" s="124">
        <v>15</v>
      </c>
      <c r="CM252" s="48" t="s">
        <v>17</v>
      </c>
      <c r="CN252" s="124">
        <v>623</v>
      </c>
      <c r="CO252" s="125">
        <v>10</v>
      </c>
      <c r="CP252" s="121">
        <v>22</v>
      </c>
      <c r="CQ252" s="124">
        <v>146</v>
      </c>
      <c r="CR252" s="124">
        <v>247</v>
      </c>
      <c r="CS252" s="124">
        <v>22</v>
      </c>
      <c r="CT252" s="48" t="s">
        <v>17</v>
      </c>
      <c r="CU252" s="124">
        <v>247</v>
      </c>
      <c r="CV252" s="104" t="s">
        <v>73</v>
      </c>
      <c r="CW252" s="115"/>
      <c r="CX252" s="115"/>
      <c r="CY252" s="176">
        <v>162</v>
      </c>
      <c r="CZ252" s="124">
        <v>1342</v>
      </c>
      <c r="DA252" s="124">
        <v>5325</v>
      </c>
      <c r="DB252" s="124">
        <v>171</v>
      </c>
      <c r="DC252" s="48">
        <v>1484</v>
      </c>
      <c r="DD252" s="124">
        <v>5545</v>
      </c>
      <c r="DE252" s="46">
        <v>867</v>
      </c>
      <c r="DF252" s="213"/>
    </row>
    <row r="253" spans="2:110" hidden="1" x14ac:dyDescent="0.15">
      <c r="B253" s="8"/>
      <c r="C253" s="9" t="s">
        <v>5</v>
      </c>
      <c r="D253" s="145">
        <f t="shared" si="605"/>
        <v>290</v>
      </c>
      <c r="E253" s="226">
        <f t="shared" si="606"/>
        <v>6117</v>
      </c>
      <c r="F253" s="227">
        <f t="shared" si="599"/>
        <v>8262</v>
      </c>
      <c r="G253" s="227">
        <f t="shared" si="600"/>
        <v>298</v>
      </c>
      <c r="H253" s="227"/>
      <c r="I253" s="239">
        <f t="shared" si="601"/>
        <v>10138</v>
      </c>
      <c r="J253" s="123">
        <v>51</v>
      </c>
      <c r="K253" s="124">
        <v>336</v>
      </c>
      <c r="L253" s="124">
        <v>670</v>
      </c>
      <c r="M253" s="124">
        <v>51</v>
      </c>
      <c r="N253" s="124">
        <v>336</v>
      </c>
      <c r="O253" s="124">
        <v>670</v>
      </c>
      <c r="P253" s="236" t="s">
        <v>41</v>
      </c>
      <c r="Q253" s="121">
        <v>60</v>
      </c>
      <c r="R253" s="124">
        <v>787</v>
      </c>
      <c r="S253" s="124">
        <v>914</v>
      </c>
      <c r="T253" s="124">
        <v>77</v>
      </c>
      <c r="U253" s="124">
        <v>900</v>
      </c>
      <c r="V253" s="124">
        <v>979</v>
      </c>
      <c r="W253" s="125">
        <v>340</v>
      </c>
      <c r="X253" s="121">
        <v>35</v>
      </c>
      <c r="Y253" s="124">
        <v>448</v>
      </c>
      <c r="Z253" s="124">
        <v>388</v>
      </c>
      <c r="AA253" s="124">
        <v>46</v>
      </c>
      <c r="AB253" s="124">
        <v>590</v>
      </c>
      <c r="AC253" s="124">
        <v>495</v>
      </c>
      <c r="AD253" s="125">
        <v>262</v>
      </c>
      <c r="AE253" s="121">
        <v>135</v>
      </c>
      <c r="AF253" s="124">
        <v>4389</v>
      </c>
      <c r="AG253" s="124">
        <v>5229</v>
      </c>
      <c r="AH253" s="124">
        <v>130</v>
      </c>
      <c r="AI253" s="124">
        <v>6515</v>
      </c>
      <c r="AJ253" s="124">
        <v>7042</v>
      </c>
      <c r="AK253" s="125">
        <v>225</v>
      </c>
      <c r="AL253" s="121">
        <v>93</v>
      </c>
      <c r="AM253" s="124">
        <v>851</v>
      </c>
      <c r="AN253" s="124">
        <v>1484</v>
      </c>
      <c r="AO253" s="124">
        <v>89</v>
      </c>
      <c r="AP253" s="124">
        <v>812</v>
      </c>
      <c r="AQ253" s="124">
        <v>1461</v>
      </c>
      <c r="AR253" s="125">
        <v>142</v>
      </c>
      <c r="AS253" s="121">
        <v>37</v>
      </c>
      <c r="AT253" s="124">
        <v>1710</v>
      </c>
      <c r="AU253" s="124">
        <v>2120</v>
      </c>
      <c r="AV253" s="124">
        <v>30</v>
      </c>
      <c r="AW253" s="124">
        <v>1498</v>
      </c>
      <c r="AX253" s="124">
        <v>2007</v>
      </c>
      <c r="AY253" s="160">
        <v>83</v>
      </c>
      <c r="AZ253" s="121">
        <v>5</v>
      </c>
      <c r="BA253" s="124">
        <v>1828</v>
      </c>
      <c r="BB253" s="124">
        <v>1625</v>
      </c>
      <c r="BC253" s="124">
        <v>11</v>
      </c>
      <c r="BD253" s="124">
        <v>4205</v>
      </c>
      <c r="BE253" s="124">
        <v>3574</v>
      </c>
      <c r="BF253" s="160" t="s">
        <v>41</v>
      </c>
      <c r="BG253" s="121">
        <v>28</v>
      </c>
      <c r="BH253" s="124">
        <v>1389</v>
      </c>
      <c r="BI253" s="124">
        <v>1364</v>
      </c>
      <c r="BJ253" s="124">
        <v>22</v>
      </c>
      <c r="BK253" s="124">
        <v>1264</v>
      </c>
      <c r="BL253" s="124">
        <v>1278</v>
      </c>
      <c r="BM253" s="124">
        <v>196</v>
      </c>
      <c r="BN253" s="121"/>
      <c r="BO253" s="124"/>
      <c r="BP253" s="124"/>
      <c r="BQ253" s="124"/>
      <c r="BR253" s="124"/>
      <c r="BS253" s="124"/>
      <c r="BT253" s="125"/>
      <c r="BU253" s="123"/>
      <c r="BV253" s="124"/>
      <c r="BW253" s="124"/>
      <c r="BX253" s="124"/>
      <c r="BY253" s="124"/>
      <c r="BZ253" s="124"/>
      <c r="CA253" s="124"/>
      <c r="CB253" s="121">
        <v>11</v>
      </c>
      <c r="CC253" s="124">
        <v>194</v>
      </c>
      <c r="CD253" s="124">
        <v>217</v>
      </c>
      <c r="CE253" s="124">
        <v>11</v>
      </c>
      <c r="CF253" s="237" t="s">
        <v>17</v>
      </c>
      <c r="CG253" s="124">
        <v>233</v>
      </c>
      <c r="CH253" s="125">
        <v>1</v>
      </c>
      <c r="CI253" s="123">
        <v>12</v>
      </c>
      <c r="CJ253" s="124">
        <v>266</v>
      </c>
      <c r="CK253" s="124">
        <v>654</v>
      </c>
      <c r="CL253" s="124">
        <v>8</v>
      </c>
      <c r="CM253" s="237" t="s">
        <v>17</v>
      </c>
      <c r="CN253" s="124">
        <v>636</v>
      </c>
      <c r="CO253" s="125">
        <v>14</v>
      </c>
      <c r="CP253" s="121">
        <v>21</v>
      </c>
      <c r="CQ253" s="124">
        <v>145</v>
      </c>
      <c r="CR253" s="124">
        <v>578</v>
      </c>
      <c r="CS253" s="124">
        <v>21</v>
      </c>
      <c r="CT253" s="237" t="s">
        <v>17</v>
      </c>
      <c r="CU253" s="124">
        <v>578</v>
      </c>
      <c r="CV253" s="160" t="s">
        <v>73</v>
      </c>
      <c r="CW253" s="115"/>
      <c r="CX253" s="115"/>
      <c r="CY253" s="176">
        <v>168</v>
      </c>
      <c r="CZ253" s="124">
        <v>1451</v>
      </c>
      <c r="DA253" s="124">
        <v>6108</v>
      </c>
      <c r="DB253" s="124">
        <v>156</v>
      </c>
      <c r="DC253" s="55">
        <v>1340</v>
      </c>
      <c r="DD253" s="124">
        <v>5789</v>
      </c>
      <c r="DE253" s="207">
        <v>879</v>
      </c>
      <c r="DF253" s="213"/>
    </row>
    <row r="254" spans="2:110" hidden="1" x14ac:dyDescent="0.15">
      <c r="B254" s="8"/>
      <c r="C254" s="10" t="s">
        <v>6</v>
      </c>
      <c r="D254" s="220">
        <f t="shared" si="605"/>
        <v>308</v>
      </c>
      <c r="E254" s="122">
        <f t="shared" si="606"/>
        <v>10452</v>
      </c>
      <c r="F254" s="124">
        <f t="shared" si="599"/>
        <v>12539</v>
      </c>
      <c r="G254" s="124">
        <f t="shared" si="600"/>
        <v>303</v>
      </c>
      <c r="H254" s="124"/>
      <c r="I254" s="125">
        <f t="shared" si="601"/>
        <v>12163</v>
      </c>
      <c r="J254" s="129">
        <v>59</v>
      </c>
      <c r="K254" s="130">
        <v>472</v>
      </c>
      <c r="L254" s="130">
        <v>706</v>
      </c>
      <c r="M254" s="130">
        <v>59</v>
      </c>
      <c r="N254" s="130">
        <v>473</v>
      </c>
      <c r="O254" s="130">
        <v>706</v>
      </c>
      <c r="P254" s="104" t="s">
        <v>41</v>
      </c>
      <c r="Q254" s="127">
        <v>74</v>
      </c>
      <c r="R254" s="130">
        <v>1063</v>
      </c>
      <c r="S254" s="130">
        <v>1344</v>
      </c>
      <c r="T254" s="130">
        <v>65</v>
      </c>
      <c r="U254" s="130">
        <v>1011</v>
      </c>
      <c r="V254" s="130">
        <v>1355</v>
      </c>
      <c r="W254" s="131">
        <v>350</v>
      </c>
      <c r="X254" s="127">
        <v>40</v>
      </c>
      <c r="Y254" s="130">
        <v>467</v>
      </c>
      <c r="Z254" s="130">
        <v>471</v>
      </c>
      <c r="AA254" s="130">
        <v>31</v>
      </c>
      <c r="AB254" s="130">
        <v>357</v>
      </c>
      <c r="AC254" s="130">
        <v>362</v>
      </c>
      <c r="AD254" s="131">
        <v>271</v>
      </c>
      <c r="AE254" s="127">
        <v>134</v>
      </c>
      <c r="AF254" s="130">
        <v>7917</v>
      </c>
      <c r="AG254" s="130">
        <v>8923</v>
      </c>
      <c r="AH254" s="130">
        <v>128</v>
      </c>
      <c r="AI254" s="130">
        <v>7232</v>
      </c>
      <c r="AJ254" s="130">
        <v>8230</v>
      </c>
      <c r="AK254" s="131">
        <v>231</v>
      </c>
      <c r="AL254" s="127">
        <v>84</v>
      </c>
      <c r="AM254" s="130">
        <v>862</v>
      </c>
      <c r="AN254" s="130">
        <v>1716</v>
      </c>
      <c r="AO254" s="130">
        <v>81</v>
      </c>
      <c r="AP254" s="130">
        <v>804</v>
      </c>
      <c r="AQ254" s="130">
        <v>1628</v>
      </c>
      <c r="AR254" s="131">
        <v>145</v>
      </c>
      <c r="AS254" s="127">
        <v>43</v>
      </c>
      <c r="AT254" s="130">
        <v>2838</v>
      </c>
      <c r="AU254" s="130">
        <v>3818</v>
      </c>
      <c r="AV254" s="130">
        <v>41</v>
      </c>
      <c r="AW254" s="130">
        <v>2731</v>
      </c>
      <c r="AX254" s="130">
        <v>3742</v>
      </c>
      <c r="AY254" s="104">
        <v>85</v>
      </c>
      <c r="AZ254" s="127">
        <v>7</v>
      </c>
      <c r="BA254" s="130">
        <v>4217</v>
      </c>
      <c r="BB254" s="130">
        <v>3389</v>
      </c>
      <c r="BC254" s="130">
        <v>6</v>
      </c>
      <c r="BD254" s="130">
        <v>3697</v>
      </c>
      <c r="BE254" s="130">
        <v>2860</v>
      </c>
      <c r="BF254" s="134">
        <v>1</v>
      </c>
      <c r="BG254" s="127">
        <v>26</v>
      </c>
      <c r="BH254" s="130">
        <v>1442</v>
      </c>
      <c r="BI254" s="130">
        <v>1058</v>
      </c>
      <c r="BJ254" s="130">
        <v>21</v>
      </c>
      <c r="BK254" s="130">
        <v>1303</v>
      </c>
      <c r="BL254" s="130">
        <v>921</v>
      </c>
      <c r="BM254" s="130">
        <v>201</v>
      </c>
      <c r="BN254" s="127"/>
      <c r="BO254" s="130"/>
      <c r="BP254" s="130"/>
      <c r="BQ254" s="130"/>
      <c r="BR254" s="130"/>
      <c r="BS254" s="130"/>
      <c r="BT254" s="131"/>
      <c r="BU254" s="129"/>
      <c r="BV254" s="130"/>
      <c r="BW254" s="130"/>
      <c r="BX254" s="130"/>
      <c r="BY254" s="130"/>
      <c r="BZ254" s="130"/>
      <c r="CA254" s="130"/>
      <c r="CB254" s="127">
        <v>9</v>
      </c>
      <c r="CC254" s="130">
        <v>294</v>
      </c>
      <c r="CD254" s="130">
        <v>392</v>
      </c>
      <c r="CE254" s="130">
        <v>9</v>
      </c>
      <c r="CF254" s="48" t="s">
        <v>17</v>
      </c>
      <c r="CG254" s="130">
        <v>392</v>
      </c>
      <c r="CH254" s="131">
        <v>1</v>
      </c>
      <c r="CI254" s="129">
        <v>6</v>
      </c>
      <c r="CJ254" s="130">
        <v>148</v>
      </c>
      <c r="CK254" s="130">
        <v>348</v>
      </c>
      <c r="CL254" s="130">
        <v>16</v>
      </c>
      <c r="CM254" s="48" t="s">
        <v>17</v>
      </c>
      <c r="CN254" s="130">
        <v>641</v>
      </c>
      <c r="CO254" s="131">
        <v>4</v>
      </c>
      <c r="CP254" s="127">
        <v>26</v>
      </c>
      <c r="CQ254" s="130">
        <v>558</v>
      </c>
      <c r="CR254" s="130">
        <v>826</v>
      </c>
      <c r="CS254" s="130">
        <v>26</v>
      </c>
      <c r="CT254" s="48" t="s">
        <v>17</v>
      </c>
      <c r="CU254" s="130">
        <v>839</v>
      </c>
      <c r="CV254" s="104" t="s">
        <v>73</v>
      </c>
      <c r="CW254" s="115"/>
      <c r="CX254" s="115"/>
      <c r="CY254" s="177">
        <v>143</v>
      </c>
      <c r="CZ254" s="130">
        <v>1222</v>
      </c>
      <c r="DA254" s="130">
        <v>4668</v>
      </c>
      <c r="DB254" s="130">
        <v>137</v>
      </c>
      <c r="DC254" s="59">
        <v>1140</v>
      </c>
      <c r="DD254" s="130">
        <v>4382</v>
      </c>
      <c r="DE254" s="46">
        <v>885</v>
      </c>
      <c r="DF254" s="213"/>
    </row>
    <row r="255" spans="2:110" hidden="1" x14ac:dyDescent="0.15">
      <c r="B255" s="8"/>
      <c r="C255" s="9" t="s">
        <v>7</v>
      </c>
      <c r="D255" s="220">
        <f>+J255+Q255+AE255+CB255+CI255+CP255</f>
        <v>272</v>
      </c>
      <c r="E255" s="122">
        <f t="shared" si="606"/>
        <v>5474</v>
      </c>
      <c r="F255" s="124">
        <f>+L255+S255+AG255+CD255+CK255+CR255</f>
        <v>7199</v>
      </c>
      <c r="G255" s="124">
        <f t="shared" si="600"/>
        <v>278</v>
      </c>
      <c r="H255" s="124"/>
      <c r="I255" s="125">
        <f t="shared" si="601"/>
        <v>7959</v>
      </c>
      <c r="J255" s="171">
        <v>59</v>
      </c>
      <c r="K255" s="124">
        <v>384</v>
      </c>
      <c r="L255" s="124">
        <v>741</v>
      </c>
      <c r="M255" s="124">
        <v>59</v>
      </c>
      <c r="N255" s="124">
        <v>384</v>
      </c>
      <c r="O255" s="124">
        <v>741</v>
      </c>
      <c r="P255" s="104" t="s">
        <v>41</v>
      </c>
      <c r="Q255" s="220">
        <v>72</v>
      </c>
      <c r="R255" s="124">
        <v>817</v>
      </c>
      <c r="S255" s="124">
        <v>947</v>
      </c>
      <c r="T255" s="124">
        <v>70</v>
      </c>
      <c r="U255" s="124">
        <v>825</v>
      </c>
      <c r="V255" s="124">
        <v>940</v>
      </c>
      <c r="W255" s="125">
        <v>353</v>
      </c>
      <c r="X255" s="121">
        <v>38</v>
      </c>
      <c r="Y255" s="124">
        <v>543</v>
      </c>
      <c r="Z255" s="124">
        <v>560</v>
      </c>
      <c r="AA255" s="124">
        <v>33</v>
      </c>
      <c r="AB255" s="124">
        <v>455</v>
      </c>
      <c r="AC255" s="124">
        <v>393</v>
      </c>
      <c r="AD255" s="125">
        <v>276</v>
      </c>
      <c r="AE255" s="121">
        <v>104</v>
      </c>
      <c r="AF255" s="124">
        <v>3706</v>
      </c>
      <c r="AG255" s="124">
        <v>4379</v>
      </c>
      <c r="AH255" s="124">
        <v>113</v>
      </c>
      <c r="AI255" s="124">
        <v>4342</v>
      </c>
      <c r="AJ255" s="124">
        <v>5064</v>
      </c>
      <c r="AK255" s="125">
        <v>222</v>
      </c>
      <c r="AL255" s="121">
        <v>73</v>
      </c>
      <c r="AM255" s="124">
        <v>966</v>
      </c>
      <c r="AN255" s="124">
        <v>1747</v>
      </c>
      <c r="AO255" s="124">
        <v>81</v>
      </c>
      <c r="AP255" s="124">
        <v>1102</v>
      </c>
      <c r="AQ255" s="124">
        <v>1911</v>
      </c>
      <c r="AR255" s="125">
        <v>137</v>
      </c>
      <c r="AS255" s="121">
        <v>26</v>
      </c>
      <c r="AT255" s="124">
        <v>1143</v>
      </c>
      <c r="AU255" s="124">
        <v>1323</v>
      </c>
      <c r="AV255" s="124">
        <v>26</v>
      </c>
      <c r="AW255" s="124">
        <v>1123</v>
      </c>
      <c r="AX255" s="124">
        <v>1315</v>
      </c>
      <c r="AY255" s="104">
        <v>85</v>
      </c>
      <c r="AZ255" s="121">
        <v>5</v>
      </c>
      <c r="BA255" s="124">
        <v>1597</v>
      </c>
      <c r="BB255" s="124">
        <v>1309</v>
      </c>
      <c r="BC255" s="124">
        <v>6</v>
      </c>
      <c r="BD255" s="124">
        <v>2117</v>
      </c>
      <c r="BE255" s="124">
        <v>1838</v>
      </c>
      <c r="BF255" s="104" t="s">
        <v>41</v>
      </c>
      <c r="BG255" s="121">
        <v>28</v>
      </c>
      <c r="BH255" s="124">
        <v>940</v>
      </c>
      <c r="BI255" s="124">
        <v>836</v>
      </c>
      <c r="BJ255" s="124">
        <v>37</v>
      </c>
      <c r="BK255" s="124">
        <v>1108</v>
      </c>
      <c r="BL255" s="124">
        <v>1018</v>
      </c>
      <c r="BM255" s="124">
        <v>192</v>
      </c>
      <c r="BN255" s="121"/>
      <c r="BO255" s="124"/>
      <c r="BP255" s="124"/>
      <c r="BQ255" s="124"/>
      <c r="BR255" s="124"/>
      <c r="BS255" s="124"/>
      <c r="BT255" s="125"/>
      <c r="BU255" s="123"/>
      <c r="BV255" s="124"/>
      <c r="BW255" s="124"/>
      <c r="BX255" s="124"/>
      <c r="BY255" s="124"/>
      <c r="BZ255" s="124"/>
      <c r="CA255" s="124"/>
      <c r="CB255" s="121">
        <v>11</v>
      </c>
      <c r="CC255" s="124">
        <v>87</v>
      </c>
      <c r="CD255" s="124">
        <v>185</v>
      </c>
      <c r="CE255" s="124">
        <v>11</v>
      </c>
      <c r="CF255" s="48" t="s">
        <v>17</v>
      </c>
      <c r="CG255" s="124">
        <v>194</v>
      </c>
      <c r="CH255" s="125">
        <v>1</v>
      </c>
      <c r="CI255" s="123">
        <v>9</v>
      </c>
      <c r="CJ255" s="124">
        <v>270</v>
      </c>
      <c r="CK255" s="124">
        <v>539</v>
      </c>
      <c r="CL255" s="124">
        <v>10</v>
      </c>
      <c r="CM255" s="48" t="s">
        <v>17</v>
      </c>
      <c r="CN255" s="124">
        <v>604</v>
      </c>
      <c r="CO255" s="125">
        <v>3</v>
      </c>
      <c r="CP255" s="121">
        <v>17</v>
      </c>
      <c r="CQ255" s="124">
        <v>210</v>
      </c>
      <c r="CR255" s="124">
        <v>408</v>
      </c>
      <c r="CS255" s="124">
        <v>15</v>
      </c>
      <c r="CT255" s="48" t="s">
        <v>17</v>
      </c>
      <c r="CU255" s="124">
        <v>416</v>
      </c>
      <c r="CV255" s="104" t="s">
        <v>73</v>
      </c>
      <c r="CW255" s="115"/>
      <c r="CX255" s="115"/>
      <c r="CY255" s="193">
        <v>129</v>
      </c>
      <c r="CZ255" s="218">
        <v>1032</v>
      </c>
      <c r="DA255" s="217">
        <v>4694</v>
      </c>
      <c r="DB255" s="192">
        <v>126</v>
      </c>
      <c r="DC255" s="217">
        <v>1111</v>
      </c>
      <c r="DD255" s="217">
        <v>4676</v>
      </c>
      <c r="DE255" s="209">
        <v>888</v>
      </c>
      <c r="DF255" s="214"/>
    </row>
    <row r="256" spans="2:110" hidden="1" x14ac:dyDescent="0.15">
      <c r="B256" s="8"/>
      <c r="C256" s="9" t="s">
        <v>8</v>
      </c>
      <c r="D256" s="220">
        <f>+J256+Q256+AE256+CB256+CI256+CP256</f>
        <v>293</v>
      </c>
      <c r="E256" s="226">
        <f>+K256+R256+AF256+CC256+CJ256+CQ256</f>
        <v>8636</v>
      </c>
      <c r="F256" s="124">
        <f>+L256+S256+AG256+CD256+CK256+CR256</f>
        <v>10095</v>
      </c>
      <c r="G256" s="124">
        <f t="shared" si="600"/>
        <v>379</v>
      </c>
      <c r="H256" s="227"/>
      <c r="I256" s="228">
        <f t="shared" si="601"/>
        <v>11520</v>
      </c>
      <c r="J256" s="222">
        <v>41</v>
      </c>
      <c r="K256" s="221">
        <v>294</v>
      </c>
      <c r="L256" s="221">
        <v>578</v>
      </c>
      <c r="M256" s="221">
        <v>41</v>
      </c>
      <c r="N256" s="221">
        <v>294</v>
      </c>
      <c r="O256" s="221">
        <v>578</v>
      </c>
      <c r="P256" s="236" t="s">
        <v>41</v>
      </c>
      <c r="Q256" s="145">
        <v>66</v>
      </c>
      <c r="R256" s="147">
        <v>898</v>
      </c>
      <c r="S256" s="147">
        <v>931</v>
      </c>
      <c r="T256" s="147">
        <v>133</v>
      </c>
      <c r="U256" s="147">
        <v>1619</v>
      </c>
      <c r="V256" s="147">
        <v>1868</v>
      </c>
      <c r="W256" s="148">
        <v>287</v>
      </c>
      <c r="X256" s="121">
        <v>37</v>
      </c>
      <c r="Y256" s="124">
        <v>618</v>
      </c>
      <c r="Z256" s="124">
        <v>506</v>
      </c>
      <c r="AA256" s="124">
        <v>90</v>
      </c>
      <c r="AB256" s="124">
        <v>1158</v>
      </c>
      <c r="AC256" s="124">
        <v>1072</v>
      </c>
      <c r="AD256" s="125">
        <v>223</v>
      </c>
      <c r="AE256" s="121">
        <v>132</v>
      </c>
      <c r="AF256" s="124">
        <v>6809</v>
      </c>
      <c r="AG256" s="124">
        <v>7157</v>
      </c>
      <c r="AH256" s="124">
        <v>153</v>
      </c>
      <c r="AI256" s="124">
        <v>7312</v>
      </c>
      <c r="AJ256" s="124">
        <v>7565</v>
      </c>
      <c r="AK256" s="125">
        <v>201</v>
      </c>
      <c r="AL256" s="121">
        <v>86</v>
      </c>
      <c r="AM256" s="124">
        <v>817</v>
      </c>
      <c r="AN256" s="124">
        <v>1574</v>
      </c>
      <c r="AO256" s="124">
        <v>99</v>
      </c>
      <c r="AP256" s="124">
        <v>1018</v>
      </c>
      <c r="AQ256" s="124">
        <v>1792</v>
      </c>
      <c r="AR256" s="125">
        <v>124</v>
      </c>
      <c r="AS256" s="121">
        <v>36</v>
      </c>
      <c r="AT256" s="124">
        <v>1547</v>
      </c>
      <c r="AU256" s="124">
        <v>1800</v>
      </c>
      <c r="AV256" s="124">
        <v>44</v>
      </c>
      <c r="AW256" s="124">
        <v>1849</v>
      </c>
      <c r="AX256" s="124">
        <v>1990</v>
      </c>
      <c r="AY256" s="160">
        <v>77</v>
      </c>
      <c r="AZ256" s="121">
        <v>10</v>
      </c>
      <c r="BA256" s="124">
        <v>4445</v>
      </c>
      <c r="BB256" s="124">
        <v>3783</v>
      </c>
      <c r="BC256" s="124">
        <v>10</v>
      </c>
      <c r="BD256" s="124">
        <v>4445</v>
      </c>
      <c r="BE256" s="124">
        <v>3783</v>
      </c>
      <c r="BF256" s="160" t="s">
        <v>41</v>
      </c>
      <c r="BG256" s="121">
        <v>32</v>
      </c>
      <c r="BH256" s="124">
        <v>3053</v>
      </c>
      <c r="BI256" s="124">
        <v>2334</v>
      </c>
      <c r="BJ256" s="124">
        <v>46</v>
      </c>
      <c r="BK256" s="124">
        <v>3394</v>
      </c>
      <c r="BL256" s="124">
        <v>2625</v>
      </c>
      <c r="BM256" s="124">
        <v>178</v>
      </c>
      <c r="BN256" s="121"/>
      <c r="BO256" s="124"/>
      <c r="BP256" s="124"/>
      <c r="BQ256" s="124"/>
      <c r="BR256" s="124"/>
      <c r="BS256" s="124"/>
      <c r="BT256" s="125"/>
      <c r="BU256" s="123"/>
      <c r="BV256" s="124"/>
      <c r="BW256" s="124"/>
      <c r="BX256" s="124"/>
      <c r="BY256" s="124"/>
      <c r="BZ256" s="124"/>
      <c r="CA256" s="124"/>
      <c r="CB256" s="121">
        <v>14</v>
      </c>
      <c r="CC256" s="124">
        <v>158</v>
      </c>
      <c r="CD256" s="124">
        <v>224</v>
      </c>
      <c r="CE256" s="124">
        <v>14</v>
      </c>
      <c r="CF256" s="237" t="s">
        <v>17</v>
      </c>
      <c r="CG256" s="124">
        <v>260</v>
      </c>
      <c r="CH256" s="125">
        <v>1</v>
      </c>
      <c r="CI256" s="123">
        <v>6</v>
      </c>
      <c r="CJ256" s="124">
        <v>158</v>
      </c>
      <c r="CK256" s="124">
        <v>584</v>
      </c>
      <c r="CL256" s="124">
        <v>7</v>
      </c>
      <c r="CM256" s="237" t="s">
        <v>17</v>
      </c>
      <c r="CN256" s="124">
        <v>630</v>
      </c>
      <c r="CO256" s="125">
        <v>2</v>
      </c>
      <c r="CP256" s="121">
        <v>34</v>
      </c>
      <c r="CQ256" s="124">
        <v>319</v>
      </c>
      <c r="CR256" s="124">
        <v>621</v>
      </c>
      <c r="CS256" s="124">
        <v>31</v>
      </c>
      <c r="CT256" s="237" t="s">
        <v>17</v>
      </c>
      <c r="CU256" s="124">
        <v>619</v>
      </c>
      <c r="CV256" s="160" t="s">
        <v>73</v>
      </c>
      <c r="CW256" s="115"/>
      <c r="CX256" s="115"/>
      <c r="CY256" s="199">
        <v>151</v>
      </c>
      <c r="CZ256" s="200">
        <v>1320</v>
      </c>
      <c r="DA256" s="200">
        <v>5563</v>
      </c>
      <c r="DB256" s="200">
        <v>188</v>
      </c>
      <c r="DC256" s="56">
        <v>1618</v>
      </c>
      <c r="DD256" s="200">
        <v>6177</v>
      </c>
      <c r="DE256" s="210">
        <v>851</v>
      </c>
      <c r="DF256" s="213"/>
    </row>
    <row r="257" spans="2:110" hidden="1" x14ac:dyDescent="0.15">
      <c r="B257" s="8"/>
      <c r="C257" s="10" t="s">
        <v>9</v>
      </c>
      <c r="D257" s="142">
        <f t="shared" si="605"/>
        <v>316</v>
      </c>
      <c r="E257" s="238">
        <f t="shared" si="606"/>
        <v>6338</v>
      </c>
      <c r="F257" s="230">
        <f t="shared" si="599"/>
        <v>9059</v>
      </c>
      <c r="G257" s="230">
        <f t="shared" si="600"/>
        <v>287</v>
      </c>
      <c r="H257" s="230"/>
      <c r="I257" s="242">
        <f t="shared" si="601"/>
        <v>8816</v>
      </c>
      <c r="J257" s="169">
        <v>41</v>
      </c>
      <c r="K257" s="130">
        <v>275</v>
      </c>
      <c r="L257" s="130">
        <v>626</v>
      </c>
      <c r="M257" s="130">
        <v>41</v>
      </c>
      <c r="N257" s="130">
        <v>275</v>
      </c>
      <c r="O257" s="130">
        <v>626</v>
      </c>
      <c r="P257" s="104" t="s">
        <v>41</v>
      </c>
      <c r="Q257" s="223">
        <v>74</v>
      </c>
      <c r="R257" s="224">
        <v>882</v>
      </c>
      <c r="S257" s="224">
        <v>1053</v>
      </c>
      <c r="T257" s="224">
        <v>51</v>
      </c>
      <c r="U257" s="224">
        <v>645</v>
      </c>
      <c r="V257" s="224">
        <v>776</v>
      </c>
      <c r="W257" s="223">
        <v>311</v>
      </c>
      <c r="X257" s="127">
        <v>39</v>
      </c>
      <c r="Y257" s="130">
        <v>442</v>
      </c>
      <c r="Z257" s="130">
        <v>455</v>
      </c>
      <c r="AA257" s="130">
        <v>24</v>
      </c>
      <c r="AB257" s="130">
        <v>241</v>
      </c>
      <c r="AC257" s="130">
        <v>281</v>
      </c>
      <c r="AD257" s="131">
        <v>238</v>
      </c>
      <c r="AE257" s="127">
        <v>138</v>
      </c>
      <c r="AF257" s="130">
        <v>4056</v>
      </c>
      <c r="AG257" s="130">
        <v>5710</v>
      </c>
      <c r="AH257" s="130">
        <v>134</v>
      </c>
      <c r="AI257" s="130">
        <v>4013</v>
      </c>
      <c r="AJ257" s="130">
        <v>5566</v>
      </c>
      <c r="AK257" s="131">
        <v>205</v>
      </c>
      <c r="AL257" s="127">
        <v>107</v>
      </c>
      <c r="AM257" s="130">
        <v>1048</v>
      </c>
      <c r="AN257" s="130">
        <v>1925</v>
      </c>
      <c r="AO257" s="130">
        <v>101</v>
      </c>
      <c r="AP257" s="130">
        <v>988</v>
      </c>
      <c r="AQ257" s="130">
        <v>1869</v>
      </c>
      <c r="AR257" s="131">
        <v>130</v>
      </c>
      <c r="AS257" s="127">
        <v>27</v>
      </c>
      <c r="AT257" s="130">
        <v>1286</v>
      </c>
      <c r="AU257" s="130">
        <v>1630</v>
      </c>
      <c r="AV257" s="130">
        <v>29</v>
      </c>
      <c r="AW257" s="130">
        <v>1303</v>
      </c>
      <c r="AX257" s="130">
        <v>1542</v>
      </c>
      <c r="AY257" s="131">
        <v>75</v>
      </c>
      <c r="AZ257" s="127">
        <v>4</v>
      </c>
      <c r="BA257" s="130">
        <v>1722</v>
      </c>
      <c r="BB257" s="130">
        <v>2155</v>
      </c>
      <c r="BC257" s="130">
        <v>4</v>
      </c>
      <c r="BD257" s="130">
        <v>1722</v>
      </c>
      <c r="BE257" s="130">
        <v>2155</v>
      </c>
      <c r="BF257" s="104" t="s">
        <v>41</v>
      </c>
      <c r="BG257" s="127">
        <v>29</v>
      </c>
      <c r="BH257" s="130">
        <v>1469</v>
      </c>
      <c r="BI257" s="130">
        <v>1966</v>
      </c>
      <c r="BJ257" s="130">
        <v>28</v>
      </c>
      <c r="BK257" s="130">
        <v>1435</v>
      </c>
      <c r="BL257" s="130">
        <v>1935</v>
      </c>
      <c r="BM257" s="130">
        <v>179</v>
      </c>
      <c r="BN257" s="127"/>
      <c r="BO257" s="130"/>
      <c r="BP257" s="130"/>
      <c r="BQ257" s="130"/>
      <c r="BR257" s="130"/>
      <c r="BS257" s="130"/>
      <c r="BT257" s="131"/>
      <c r="BU257" s="129"/>
      <c r="BV257" s="130"/>
      <c r="BW257" s="130"/>
      <c r="BX257" s="130"/>
      <c r="BY257" s="130"/>
      <c r="BZ257" s="130"/>
      <c r="CA257" s="130"/>
      <c r="CB257" s="127">
        <v>6</v>
      </c>
      <c r="CC257" s="130">
        <v>50</v>
      </c>
      <c r="CD257" s="130">
        <v>41</v>
      </c>
      <c r="CE257" s="130">
        <v>6</v>
      </c>
      <c r="CF257" s="48" t="s">
        <v>17</v>
      </c>
      <c r="CG257" s="130">
        <v>41</v>
      </c>
      <c r="CH257" s="131">
        <v>1</v>
      </c>
      <c r="CI257" s="129">
        <v>29</v>
      </c>
      <c r="CJ257" s="130">
        <v>122</v>
      </c>
      <c r="CK257" s="130">
        <v>403</v>
      </c>
      <c r="CL257" s="130">
        <v>29</v>
      </c>
      <c r="CM257" s="48" t="s">
        <v>17</v>
      </c>
      <c r="CN257" s="130">
        <v>584</v>
      </c>
      <c r="CO257" s="131">
        <v>2</v>
      </c>
      <c r="CP257" s="127">
        <v>28</v>
      </c>
      <c r="CQ257" s="130">
        <v>953</v>
      </c>
      <c r="CR257" s="130">
        <v>1226</v>
      </c>
      <c r="CS257" s="130">
        <v>26</v>
      </c>
      <c r="CT257" s="48" t="s">
        <v>17</v>
      </c>
      <c r="CU257" s="130">
        <v>1223</v>
      </c>
      <c r="CV257" s="104" t="s">
        <v>73</v>
      </c>
      <c r="CW257" s="115"/>
      <c r="CX257" s="115"/>
      <c r="CY257" s="196">
        <v>165</v>
      </c>
      <c r="CZ257" s="197">
        <v>1501</v>
      </c>
      <c r="DA257" s="198">
        <v>5783</v>
      </c>
      <c r="DB257" s="197">
        <v>148</v>
      </c>
      <c r="DC257" s="198">
        <v>1334</v>
      </c>
      <c r="DD257" s="198">
        <v>5105</v>
      </c>
      <c r="DE257" s="232">
        <v>868</v>
      </c>
      <c r="DF257" s="214"/>
    </row>
    <row r="258" spans="2:110" hidden="1" x14ac:dyDescent="0.15">
      <c r="B258" s="8"/>
      <c r="C258" s="9" t="s">
        <v>10</v>
      </c>
      <c r="D258" s="142">
        <f t="shared" ref="D258" si="607">+J258+Q258+AE258+CB258+CI258+CP258</f>
        <v>287</v>
      </c>
      <c r="E258" s="238">
        <f t="shared" ref="E258" si="608">+K258+R258+AF258+CC258+CJ258+CQ258</f>
        <v>7893</v>
      </c>
      <c r="F258" s="230">
        <f t="shared" ref="F258" si="609">+L258+S258+AG258+CD258+CK258+CR258</f>
        <v>9258</v>
      </c>
      <c r="G258" s="230">
        <f t="shared" ref="G258" si="610">+M258+T258+AH258+CE258+CL258+CS258</f>
        <v>268</v>
      </c>
      <c r="H258" s="230"/>
      <c r="I258" s="242">
        <f t="shared" ref="I258" si="611">+O258+V258+AJ258+CG258+CN258+CU258</f>
        <v>9445</v>
      </c>
      <c r="J258" s="171">
        <v>57</v>
      </c>
      <c r="K258" s="124">
        <v>451</v>
      </c>
      <c r="L258" s="124">
        <v>740</v>
      </c>
      <c r="M258" s="124">
        <v>57</v>
      </c>
      <c r="N258" s="124">
        <v>451</v>
      </c>
      <c r="O258" s="124">
        <v>740</v>
      </c>
      <c r="P258" s="104" t="s">
        <v>41</v>
      </c>
      <c r="Q258" s="121">
        <v>67</v>
      </c>
      <c r="R258" s="124">
        <v>641</v>
      </c>
      <c r="S258" s="124">
        <v>744</v>
      </c>
      <c r="T258" s="124">
        <v>66</v>
      </c>
      <c r="U258" s="124">
        <v>624</v>
      </c>
      <c r="V258" s="124">
        <v>841</v>
      </c>
      <c r="W258" s="125">
        <v>313</v>
      </c>
      <c r="X258" s="121">
        <v>35</v>
      </c>
      <c r="Y258" s="124">
        <v>432</v>
      </c>
      <c r="Z258" s="124">
        <v>385</v>
      </c>
      <c r="AA258" s="124">
        <v>35</v>
      </c>
      <c r="AB258" s="124">
        <v>400</v>
      </c>
      <c r="AC258" s="124">
        <v>464</v>
      </c>
      <c r="AD258" s="125">
        <v>238</v>
      </c>
      <c r="AE258" s="121">
        <v>116</v>
      </c>
      <c r="AF258" s="124">
        <v>6496</v>
      </c>
      <c r="AG258" s="124">
        <v>7079</v>
      </c>
      <c r="AH258" s="124">
        <v>113</v>
      </c>
      <c r="AI258" s="124">
        <v>6440</v>
      </c>
      <c r="AJ258" s="124">
        <v>7068</v>
      </c>
      <c r="AK258" s="125">
        <v>208</v>
      </c>
      <c r="AL258" s="121">
        <v>80</v>
      </c>
      <c r="AM258" s="124">
        <v>893</v>
      </c>
      <c r="AN258" s="124">
        <v>1590</v>
      </c>
      <c r="AO258" s="124">
        <v>76</v>
      </c>
      <c r="AP258" s="124">
        <v>853</v>
      </c>
      <c r="AQ258" s="124">
        <v>1543</v>
      </c>
      <c r="AR258" s="125">
        <v>134</v>
      </c>
      <c r="AS258" s="121">
        <v>32</v>
      </c>
      <c r="AT258" s="124">
        <v>2451</v>
      </c>
      <c r="AU258" s="124">
        <v>3196</v>
      </c>
      <c r="AV258" s="124">
        <v>33</v>
      </c>
      <c r="AW258" s="124">
        <v>2435</v>
      </c>
      <c r="AX258" s="124">
        <v>3182</v>
      </c>
      <c r="AY258" s="125">
        <v>74</v>
      </c>
      <c r="AZ258" s="121">
        <v>4</v>
      </c>
      <c r="BA258" s="124">
        <v>3152</v>
      </c>
      <c r="BB258" s="124">
        <v>2293</v>
      </c>
      <c r="BC258" s="124">
        <v>4</v>
      </c>
      <c r="BD258" s="124">
        <v>3152</v>
      </c>
      <c r="BE258" s="124">
        <v>2343</v>
      </c>
      <c r="BF258" s="104" t="s">
        <v>41</v>
      </c>
      <c r="BG258" s="121">
        <v>30</v>
      </c>
      <c r="BH258" s="124">
        <v>2484</v>
      </c>
      <c r="BI258" s="124">
        <v>1778</v>
      </c>
      <c r="BJ258" s="124">
        <v>31</v>
      </c>
      <c r="BK258" s="124">
        <v>2451</v>
      </c>
      <c r="BL258" s="124">
        <v>1735</v>
      </c>
      <c r="BM258" s="124">
        <v>178</v>
      </c>
      <c r="BN258" s="121"/>
      <c r="BO258" s="124"/>
      <c r="BP258" s="124"/>
      <c r="BQ258" s="124"/>
      <c r="BR258" s="124"/>
      <c r="BS258" s="124"/>
      <c r="BT258" s="125"/>
      <c r="BU258" s="123"/>
      <c r="BV258" s="124"/>
      <c r="BW258" s="124"/>
      <c r="BX258" s="124"/>
      <c r="BY258" s="124"/>
      <c r="BZ258" s="124"/>
      <c r="CA258" s="124"/>
      <c r="CB258" s="121">
        <v>4</v>
      </c>
      <c r="CC258" s="124">
        <v>32</v>
      </c>
      <c r="CD258" s="124">
        <v>26</v>
      </c>
      <c r="CE258" s="124">
        <v>4</v>
      </c>
      <c r="CF258" s="48" t="s">
        <v>17</v>
      </c>
      <c r="CG258" s="124">
        <v>26</v>
      </c>
      <c r="CH258" s="125">
        <v>1</v>
      </c>
      <c r="CI258" s="123">
        <v>28</v>
      </c>
      <c r="CJ258" s="124">
        <v>117</v>
      </c>
      <c r="CK258" s="124">
        <v>350</v>
      </c>
      <c r="CL258" s="124">
        <v>14</v>
      </c>
      <c r="CM258" s="48" t="s">
        <v>17</v>
      </c>
      <c r="CN258" s="124">
        <v>458</v>
      </c>
      <c r="CO258" s="104">
        <v>16</v>
      </c>
      <c r="CP258" s="121">
        <v>15</v>
      </c>
      <c r="CQ258" s="124">
        <v>156</v>
      </c>
      <c r="CR258" s="124">
        <v>319</v>
      </c>
      <c r="CS258" s="124">
        <v>14</v>
      </c>
      <c r="CT258" s="48" t="s">
        <v>17</v>
      </c>
      <c r="CU258" s="124">
        <v>312</v>
      </c>
      <c r="CV258" s="104" t="s">
        <v>73</v>
      </c>
      <c r="CW258" s="115"/>
      <c r="CY258" s="202">
        <v>182</v>
      </c>
      <c r="CZ258" s="203">
        <v>1576</v>
      </c>
      <c r="DA258" s="204">
        <v>6376</v>
      </c>
      <c r="DB258" s="203">
        <v>164</v>
      </c>
      <c r="DC258" s="204">
        <v>1514</v>
      </c>
      <c r="DD258" s="204">
        <v>6389</v>
      </c>
      <c r="DE258" s="212">
        <v>886</v>
      </c>
      <c r="DF258" s="213"/>
    </row>
    <row r="259" spans="2:110" hidden="1" x14ac:dyDescent="0.15">
      <c r="B259" s="8"/>
      <c r="C259" s="9" t="s">
        <v>11</v>
      </c>
      <c r="D259" s="220">
        <f t="shared" si="605"/>
        <v>303</v>
      </c>
      <c r="E259" s="122">
        <f t="shared" si="606"/>
        <v>9062</v>
      </c>
      <c r="F259" s="124">
        <f t="shared" si="599"/>
        <v>10956</v>
      </c>
      <c r="G259" s="124">
        <f t="shared" si="600"/>
        <v>311</v>
      </c>
      <c r="H259" s="124"/>
      <c r="I259" s="201">
        <f t="shared" si="601"/>
        <v>10751</v>
      </c>
      <c r="J259" s="172">
        <v>48</v>
      </c>
      <c r="K259" s="124">
        <v>339</v>
      </c>
      <c r="L259" s="124">
        <v>693</v>
      </c>
      <c r="M259" s="124">
        <v>48</v>
      </c>
      <c r="N259" s="124">
        <v>339</v>
      </c>
      <c r="O259" s="124">
        <v>693</v>
      </c>
      <c r="P259" s="236" t="s">
        <v>41</v>
      </c>
      <c r="Q259" s="121">
        <v>59</v>
      </c>
      <c r="R259" s="124">
        <v>1106</v>
      </c>
      <c r="S259" s="124">
        <v>1252</v>
      </c>
      <c r="T259" s="124">
        <v>62</v>
      </c>
      <c r="U259" s="124">
        <v>1204</v>
      </c>
      <c r="V259" s="124">
        <v>1315</v>
      </c>
      <c r="W259" s="125">
        <v>311</v>
      </c>
      <c r="X259" s="121">
        <v>34</v>
      </c>
      <c r="Y259" s="124">
        <v>439</v>
      </c>
      <c r="Z259" s="124">
        <v>381</v>
      </c>
      <c r="AA259" s="124">
        <v>38</v>
      </c>
      <c r="AB259" s="124">
        <v>503</v>
      </c>
      <c r="AC259" s="124">
        <v>420</v>
      </c>
      <c r="AD259" s="125">
        <v>234</v>
      </c>
      <c r="AE259" s="121">
        <v>142</v>
      </c>
      <c r="AF259" s="124">
        <v>6342</v>
      </c>
      <c r="AG259" s="124">
        <v>7078</v>
      </c>
      <c r="AH259" s="124">
        <v>143</v>
      </c>
      <c r="AI259" s="124">
        <v>5792</v>
      </c>
      <c r="AJ259" s="124">
        <v>6756</v>
      </c>
      <c r="AK259" s="125">
        <v>207</v>
      </c>
      <c r="AL259" s="121">
        <v>109</v>
      </c>
      <c r="AM259" s="124">
        <v>1213</v>
      </c>
      <c r="AN259" s="124">
        <v>2530</v>
      </c>
      <c r="AO259" s="124">
        <v>111</v>
      </c>
      <c r="AP259" s="124">
        <v>1230</v>
      </c>
      <c r="AQ259" s="124">
        <v>2520</v>
      </c>
      <c r="AR259" s="125">
        <v>132</v>
      </c>
      <c r="AS259" s="121">
        <v>26</v>
      </c>
      <c r="AT259" s="124">
        <v>1530</v>
      </c>
      <c r="AU259" s="124">
        <v>1882</v>
      </c>
      <c r="AV259" s="124">
        <v>26</v>
      </c>
      <c r="AW259" s="124">
        <v>1551</v>
      </c>
      <c r="AX259" s="124">
        <v>1879</v>
      </c>
      <c r="AY259" s="125">
        <v>74</v>
      </c>
      <c r="AZ259" s="121">
        <v>7</v>
      </c>
      <c r="BA259" s="124">
        <v>3599</v>
      </c>
      <c r="BB259" s="124">
        <v>2666</v>
      </c>
      <c r="BC259" s="124">
        <v>6</v>
      </c>
      <c r="BD259" s="124">
        <v>3011</v>
      </c>
      <c r="BE259" s="124">
        <v>2357</v>
      </c>
      <c r="BF259" s="104">
        <v>1</v>
      </c>
      <c r="BG259" s="121">
        <v>23</v>
      </c>
      <c r="BH259" s="124">
        <v>1042</v>
      </c>
      <c r="BI259" s="124">
        <v>889</v>
      </c>
      <c r="BJ259" s="124">
        <v>28</v>
      </c>
      <c r="BK259" s="124">
        <v>1152</v>
      </c>
      <c r="BL259" s="124">
        <v>939</v>
      </c>
      <c r="BM259" s="124">
        <v>173</v>
      </c>
      <c r="BN259" s="121"/>
      <c r="BO259" s="124"/>
      <c r="BP259" s="124"/>
      <c r="BQ259" s="124"/>
      <c r="BR259" s="124"/>
      <c r="BS259" s="124"/>
      <c r="BT259" s="125"/>
      <c r="BU259" s="123"/>
      <c r="BV259" s="124"/>
      <c r="BW259" s="124"/>
      <c r="BX259" s="124"/>
      <c r="BY259" s="124"/>
      <c r="BZ259" s="124"/>
      <c r="CA259" s="124"/>
      <c r="CB259" s="121">
        <v>12</v>
      </c>
      <c r="CC259" s="124">
        <v>988</v>
      </c>
      <c r="CD259" s="124">
        <v>1126</v>
      </c>
      <c r="CE259" s="124">
        <v>12</v>
      </c>
      <c r="CF259" s="48" t="s">
        <v>17</v>
      </c>
      <c r="CG259" s="124">
        <v>1132</v>
      </c>
      <c r="CH259" s="104">
        <v>1</v>
      </c>
      <c r="CI259" s="123">
        <v>7</v>
      </c>
      <c r="CJ259" s="124">
        <v>142</v>
      </c>
      <c r="CK259" s="124">
        <v>288</v>
      </c>
      <c r="CL259" s="124">
        <v>10</v>
      </c>
      <c r="CM259" s="48" t="s">
        <v>17</v>
      </c>
      <c r="CN259" s="124">
        <v>335</v>
      </c>
      <c r="CO259" s="125">
        <v>13</v>
      </c>
      <c r="CP259" s="121">
        <v>35</v>
      </c>
      <c r="CQ259" s="124">
        <v>145</v>
      </c>
      <c r="CR259" s="124">
        <v>519</v>
      </c>
      <c r="CS259" s="124">
        <v>36</v>
      </c>
      <c r="CT259" s="48" t="s">
        <v>17</v>
      </c>
      <c r="CU259" s="124">
        <v>520</v>
      </c>
      <c r="CV259" s="104" t="s">
        <v>73</v>
      </c>
      <c r="CW259" s="115"/>
      <c r="CX259" s="115"/>
      <c r="CY259" s="176">
        <v>214</v>
      </c>
      <c r="CZ259" s="124">
        <v>1744</v>
      </c>
      <c r="DA259" s="124">
        <v>7541</v>
      </c>
      <c r="DB259" s="124">
        <v>208</v>
      </c>
      <c r="DC259" s="48">
        <v>1871</v>
      </c>
      <c r="DD259" s="124">
        <v>7652</v>
      </c>
      <c r="DE259" s="46">
        <v>894</v>
      </c>
      <c r="DF259" s="213"/>
    </row>
    <row r="260" spans="2:110" ht="15" thickTop="1" x14ac:dyDescent="0.15">
      <c r="B260" s="95" t="s">
        <v>94</v>
      </c>
      <c r="C260" s="96" t="s">
        <v>35</v>
      </c>
      <c r="D260" s="114">
        <f>SUM(D248:D259)</f>
        <v>3927</v>
      </c>
      <c r="E260" s="108">
        <f>SUM(E248:E259)</f>
        <v>97925</v>
      </c>
      <c r="F260" s="108">
        <f>SUM(F248:F259)</f>
        <v>123328</v>
      </c>
      <c r="G260" s="108">
        <f>SUM(G248:G259)</f>
        <v>4026</v>
      </c>
      <c r="H260" s="108"/>
      <c r="I260" s="110">
        <f>SUM(I248:I259)</f>
        <v>126884</v>
      </c>
      <c r="J260" s="114">
        <f>SUM(J248:J259)</f>
        <v>684</v>
      </c>
      <c r="K260" s="108">
        <f t="shared" ref="K260:O260" si="612">SUM(K248:K259)</f>
        <v>5348</v>
      </c>
      <c r="L260" s="108">
        <f t="shared" si="612"/>
        <v>9834</v>
      </c>
      <c r="M260" s="108">
        <f t="shared" si="612"/>
        <v>684</v>
      </c>
      <c r="N260" s="108">
        <f t="shared" si="612"/>
        <v>5349</v>
      </c>
      <c r="O260" s="108">
        <f t="shared" si="612"/>
        <v>9834</v>
      </c>
      <c r="P260" s="110"/>
      <c r="Q260" s="114">
        <f>SUM(Q248:Q259)</f>
        <v>927</v>
      </c>
      <c r="R260" s="108">
        <f t="shared" ref="R260:V260" si="613">SUM(R248:R259)</f>
        <v>12777</v>
      </c>
      <c r="S260" s="108">
        <f t="shared" si="613"/>
        <v>16016</v>
      </c>
      <c r="T260" s="108">
        <f t="shared" si="613"/>
        <v>1024</v>
      </c>
      <c r="U260" s="108">
        <f t="shared" si="613"/>
        <v>14004</v>
      </c>
      <c r="V260" s="108">
        <f t="shared" si="613"/>
        <v>17452</v>
      </c>
      <c r="W260" s="110"/>
      <c r="X260" s="114">
        <f t="shared" ref="X260:AC260" si="614">SUM(X248:X259)</f>
        <v>546</v>
      </c>
      <c r="Y260" s="108">
        <f t="shared" si="614"/>
        <v>6860</v>
      </c>
      <c r="Z260" s="108">
        <f t="shared" si="614"/>
        <v>6153</v>
      </c>
      <c r="AA260" s="108">
        <f t="shared" si="614"/>
        <v>605</v>
      </c>
      <c r="AB260" s="108">
        <f t="shared" si="614"/>
        <v>7681</v>
      </c>
      <c r="AC260" s="108">
        <f t="shared" si="614"/>
        <v>6863</v>
      </c>
      <c r="AD260" s="110"/>
      <c r="AE260" s="114">
        <f t="shared" ref="AE260:AJ260" si="615">SUM(AE248:AE259)</f>
        <v>1713</v>
      </c>
      <c r="AF260" s="108">
        <f t="shared" si="615"/>
        <v>71150</v>
      </c>
      <c r="AG260" s="108">
        <f t="shared" si="615"/>
        <v>81728</v>
      </c>
      <c r="AH260" s="108">
        <f t="shared" si="615"/>
        <v>1732</v>
      </c>
      <c r="AI260" s="108">
        <f t="shared" si="615"/>
        <v>72022</v>
      </c>
      <c r="AJ260" s="108">
        <f t="shared" si="615"/>
        <v>82812</v>
      </c>
      <c r="AK260" s="154"/>
      <c r="AL260" s="106">
        <f t="shared" ref="AL260:AQ260" si="616">SUM(AL248:AL259)</f>
        <v>1157</v>
      </c>
      <c r="AM260" s="108">
        <f t="shared" si="616"/>
        <v>11212</v>
      </c>
      <c r="AN260" s="108">
        <f t="shared" si="616"/>
        <v>21964</v>
      </c>
      <c r="AO260" s="108">
        <f t="shared" si="616"/>
        <v>1166</v>
      </c>
      <c r="AP260" s="108">
        <f t="shared" si="616"/>
        <v>11443</v>
      </c>
      <c r="AQ260" s="108">
        <f t="shared" si="616"/>
        <v>22212</v>
      </c>
      <c r="AR260" s="110"/>
      <c r="AS260" s="114">
        <f t="shared" ref="AS260:AX260" si="617">SUM(AS248:AS259)</f>
        <v>469</v>
      </c>
      <c r="AT260" s="108">
        <f t="shared" si="617"/>
        <v>23322</v>
      </c>
      <c r="AU260" s="108">
        <f t="shared" si="617"/>
        <v>28797</v>
      </c>
      <c r="AV260" s="108">
        <f t="shared" si="617"/>
        <v>478</v>
      </c>
      <c r="AW260" s="108">
        <f t="shared" si="617"/>
        <v>23400</v>
      </c>
      <c r="AX260" s="108">
        <f t="shared" si="617"/>
        <v>28765</v>
      </c>
      <c r="AY260" s="110"/>
      <c r="AZ260" s="114">
        <f t="shared" ref="AZ260:BE260" si="618">SUM(AZ248:AZ259)</f>
        <v>87</v>
      </c>
      <c r="BA260" s="108">
        <f t="shared" si="618"/>
        <v>36616</v>
      </c>
      <c r="BB260" s="108">
        <f t="shared" si="618"/>
        <v>30967</v>
      </c>
      <c r="BC260" s="108">
        <f t="shared" si="618"/>
        <v>88</v>
      </c>
      <c r="BD260" s="108">
        <f t="shared" si="618"/>
        <v>37179</v>
      </c>
      <c r="BE260" s="108">
        <f t="shared" si="618"/>
        <v>31835</v>
      </c>
      <c r="BF260" s="110"/>
      <c r="BG260" s="114">
        <f t="shared" ref="BG260:BL260" si="619">SUM(BG248:BG259)</f>
        <v>326</v>
      </c>
      <c r="BH260" s="108">
        <f t="shared" si="619"/>
        <v>18041</v>
      </c>
      <c r="BI260" s="108">
        <f t="shared" si="619"/>
        <v>14926</v>
      </c>
      <c r="BJ260" s="108">
        <f t="shared" si="619"/>
        <v>351</v>
      </c>
      <c r="BK260" s="108">
        <f t="shared" si="619"/>
        <v>18452</v>
      </c>
      <c r="BL260" s="108">
        <f t="shared" si="619"/>
        <v>15272</v>
      </c>
      <c r="BM260" s="110"/>
      <c r="BN260" s="106">
        <f t="shared" ref="BN260:CE260" si="620">SUM(BN248:BN259)</f>
        <v>0</v>
      </c>
      <c r="BO260" s="106">
        <f t="shared" si="620"/>
        <v>0</v>
      </c>
      <c r="BP260" s="106">
        <f t="shared" si="620"/>
        <v>0</v>
      </c>
      <c r="BQ260" s="106">
        <f t="shared" si="620"/>
        <v>0</v>
      </c>
      <c r="BR260" s="106">
        <f t="shared" si="620"/>
        <v>0</v>
      </c>
      <c r="BS260" s="106">
        <f t="shared" si="620"/>
        <v>0</v>
      </c>
      <c r="BT260" s="106">
        <f t="shared" si="620"/>
        <v>0</v>
      </c>
      <c r="BU260" s="106">
        <f t="shared" si="620"/>
        <v>0</v>
      </c>
      <c r="BV260" s="106">
        <f t="shared" si="620"/>
        <v>0</v>
      </c>
      <c r="BW260" s="106">
        <f t="shared" si="620"/>
        <v>0</v>
      </c>
      <c r="BX260" s="106">
        <f t="shared" si="620"/>
        <v>0</v>
      </c>
      <c r="BY260" s="106">
        <f t="shared" si="620"/>
        <v>0</v>
      </c>
      <c r="BZ260" s="106">
        <f t="shared" si="620"/>
        <v>0</v>
      </c>
      <c r="CA260" s="106">
        <f t="shared" si="620"/>
        <v>0</v>
      </c>
      <c r="CB260" s="114">
        <f t="shared" si="620"/>
        <v>146</v>
      </c>
      <c r="CC260" s="108">
        <f t="shared" si="620"/>
        <v>2622</v>
      </c>
      <c r="CD260" s="108">
        <f t="shared" si="620"/>
        <v>3213</v>
      </c>
      <c r="CE260" s="108">
        <f t="shared" si="620"/>
        <v>146</v>
      </c>
      <c r="CF260" s="108"/>
      <c r="CG260" s="108">
        <f t="shared" ref="CG260" si="621">SUM(CG248:CG259)</f>
        <v>3330</v>
      </c>
      <c r="CH260" s="110"/>
      <c r="CI260" s="114">
        <f t="shared" ref="CI260:CL260" si="622">SUM(CI248:CI259)</f>
        <v>171</v>
      </c>
      <c r="CJ260" s="107">
        <f t="shared" si="622"/>
        <v>2290</v>
      </c>
      <c r="CK260" s="107">
        <f t="shared" si="622"/>
        <v>5761</v>
      </c>
      <c r="CL260" s="107">
        <f t="shared" si="622"/>
        <v>163</v>
      </c>
      <c r="CM260" s="107"/>
      <c r="CN260" s="107">
        <f t="shared" ref="CN260" si="623">SUM(CN248:CN259)</f>
        <v>6690</v>
      </c>
      <c r="CO260" s="110"/>
      <c r="CP260" s="114">
        <f t="shared" ref="CP260:CS260" si="624">SUM(CP248:CP259)</f>
        <v>286</v>
      </c>
      <c r="CQ260" s="108">
        <f t="shared" si="624"/>
        <v>3738</v>
      </c>
      <c r="CR260" s="108">
        <f t="shared" si="624"/>
        <v>6776</v>
      </c>
      <c r="CS260" s="108">
        <f t="shared" si="624"/>
        <v>277</v>
      </c>
      <c r="CT260" s="108"/>
      <c r="CU260" s="154">
        <f t="shared" ref="CU260" si="625">SUM(CU248:CU259)</f>
        <v>6766</v>
      </c>
      <c r="CV260" s="113"/>
      <c r="CW260" s="115"/>
      <c r="CX260" s="115"/>
      <c r="CY260" s="179">
        <f>SUM(CY248:CY259)</f>
        <v>2164</v>
      </c>
      <c r="CZ260" s="234">
        <f t="shared" ref="CZ260:DD260" si="626">SUM(CZ248:CZ259)</f>
        <v>18621</v>
      </c>
      <c r="DA260" s="234">
        <f t="shared" si="626"/>
        <v>74108</v>
      </c>
      <c r="DB260" s="234">
        <f t="shared" si="626"/>
        <v>2215</v>
      </c>
      <c r="DC260" s="234">
        <f t="shared" si="626"/>
        <v>19319</v>
      </c>
      <c r="DD260" s="235">
        <f t="shared" si="626"/>
        <v>75186</v>
      </c>
      <c r="DE260" s="109"/>
      <c r="DF260" s="213"/>
    </row>
    <row r="261" spans="2:110" ht="15" thickBot="1" x14ac:dyDescent="0.2">
      <c r="B261" s="140" t="s">
        <v>39</v>
      </c>
      <c r="C261" s="141"/>
      <c r="D261" s="136">
        <f>D260/SUM(D234:D245)-1</f>
        <v>-0.30112119594233855</v>
      </c>
      <c r="E261" s="135">
        <f>E260/SUM(E234:E245)-1</f>
        <v>-0.20758549256340131</v>
      </c>
      <c r="F261" s="135">
        <f>F260/SUM(F234:F245)-1</f>
        <v>-0.22702116591141275</v>
      </c>
      <c r="G261" s="135">
        <f>G260/SUM(G234:G245)-1</f>
        <v>-0.26465753424657534</v>
      </c>
      <c r="H261" s="137"/>
      <c r="I261" s="138">
        <f t="shared" ref="I261:O261" si="627">I260/SUM(I234:I245)-1</f>
        <v>-0.21092039800995022</v>
      </c>
      <c r="J261" s="136">
        <f t="shared" si="627"/>
        <v>5.555555555555558E-2</v>
      </c>
      <c r="K261" s="135">
        <f t="shared" si="627"/>
        <v>-0.2977019041365726</v>
      </c>
      <c r="L261" s="135">
        <f t="shared" si="627"/>
        <v>-0.35880550303188363</v>
      </c>
      <c r="M261" s="135">
        <f t="shared" si="627"/>
        <v>5.7187017001545604E-2</v>
      </c>
      <c r="N261" s="135">
        <f t="shared" si="627"/>
        <v>-0.28632421614409609</v>
      </c>
      <c r="O261" s="149">
        <f t="shared" si="627"/>
        <v>-0.35506295907660024</v>
      </c>
      <c r="P261" s="138"/>
      <c r="Q261" s="136">
        <f t="shared" ref="Q261" si="628">Q260/SUM(Q234:Q245)-1</f>
        <v>-0.47921348314606738</v>
      </c>
      <c r="R261" s="135">
        <f t="shared" ref="R261" si="629">R260/SUM(R234:R245)-1</f>
        <v>-0.37204501892170838</v>
      </c>
      <c r="S261" s="135">
        <f t="shared" ref="S261" si="630">S260/SUM(S234:S245)-1</f>
        <v>-0.3425827107790822</v>
      </c>
      <c r="T261" s="135">
        <f t="shared" ref="T261" si="631">T260/SUM(T234:T245)-1</f>
        <v>-0.39515652687536917</v>
      </c>
      <c r="U261" s="135">
        <f t="shared" ref="U261" si="632">U260/SUM(U234:U245)-1</f>
        <v>-0.29326267978803933</v>
      </c>
      <c r="V261" s="149">
        <f t="shared" ref="V261" si="633">V260/SUM(V234:V245)-1</f>
        <v>-0.2575512635071896</v>
      </c>
      <c r="W261" s="138"/>
      <c r="X261" s="136">
        <f t="shared" ref="X261" si="634">X260/SUM(X234:X245)-1</f>
        <v>-0.49584487534626043</v>
      </c>
      <c r="Y261" s="135">
        <f t="shared" ref="Y261" si="635">Y260/SUM(Y234:Y245)-1</f>
        <v>-0.44797618089643521</v>
      </c>
      <c r="Z261" s="135">
        <f t="shared" ref="Z261" si="636">Z260/SUM(Z234:Z245)-1</f>
        <v>-0.50242600679281901</v>
      </c>
      <c r="AA261" s="135">
        <f t="shared" ref="AA261" si="637">AA260/SUM(AA234:AA245)-1</f>
        <v>-0.41319107662463628</v>
      </c>
      <c r="AB261" s="135">
        <f t="shared" ref="AB261" si="638">AB260/SUM(AB234:AB245)-1</f>
        <v>-0.35345117845117846</v>
      </c>
      <c r="AC261" s="149">
        <f t="shared" ref="AC261" si="639">AC260/SUM(AC234:AC245)-1</f>
        <v>-0.41670916199218089</v>
      </c>
      <c r="AD261" s="138"/>
      <c r="AE261" s="136">
        <f t="shared" ref="AE261" si="640">AE260/SUM(AE234:AE245)-1</f>
        <v>-0.3342401865526623</v>
      </c>
      <c r="AF261" s="135">
        <f t="shared" ref="AF261" si="641">AF260/SUM(AF234:AF245)-1</f>
        <v>-0.18373200252394883</v>
      </c>
      <c r="AG261" s="135">
        <f t="shared" ref="AG261" si="642">AG260/SUM(AG234:AG245)-1</f>
        <v>-0.20355500116940828</v>
      </c>
      <c r="AH261" s="135">
        <f t="shared" ref="AH261" si="643">AH260/SUM(AH234:AH245)-1</f>
        <v>-0.31105807478122516</v>
      </c>
      <c r="AI261" s="135">
        <f t="shared" ref="AI261" si="644">AI260/SUM(AI234:AI245)-1</f>
        <v>-0.16269066220238093</v>
      </c>
      <c r="AJ261" s="149">
        <f t="shared" ref="AJ261" si="645">AJ260/SUM(AJ234:AJ245)-1</f>
        <v>-0.19684214609923578</v>
      </c>
      <c r="AK261" s="138"/>
      <c r="AL261" s="136">
        <f t="shared" ref="AL261" si="646">AL260/SUM(AL234:AL245)-1</f>
        <v>-0.31861012956419321</v>
      </c>
      <c r="AM261" s="135">
        <f t="shared" ref="AM261" si="647">AM260/SUM(AM234:AM245)-1</f>
        <v>-0.32608042315321273</v>
      </c>
      <c r="AN261" s="135">
        <f t="shared" ref="AN261" si="648">AN260/SUM(AN234:AN245)-1</f>
        <v>-0.28456026058631922</v>
      </c>
      <c r="AO261" s="135">
        <f t="shared" ref="AO261" si="649">AO260/SUM(AO234:AO245)-1</f>
        <v>-0.30760095011876487</v>
      </c>
      <c r="AP261" s="135">
        <f t="shared" ref="AP261" si="650">AP260/SUM(AP234:AP245)-1</f>
        <v>-0.30665293262239457</v>
      </c>
      <c r="AQ261" s="149">
        <f t="shared" ref="AQ261" si="651">AQ260/SUM(AQ234:AQ245)-1</f>
        <v>-0.2747102040816326</v>
      </c>
      <c r="AR261" s="138"/>
      <c r="AS261" s="136">
        <f t="shared" ref="AS261" si="652">AS260/SUM(AS234:AS245)-1</f>
        <v>-0.39011703511053319</v>
      </c>
      <c r="AT261" s="135">
        <f t="shared" ref="AT261" si="653">AT260/SUM(AT234:AT245)-1</f>
        <v>-0.16471473084774901</v>
      </c>
      <c r="AU261" s="135">
        <f t="shared" ref="AU261" si="654">AU260/SUM(AU234:AU245)-1</f>
        <v>-0.19959419645338816</v>
      </c>
      <c r="AV261" s="135">
        <f t="shared" ref="AV261" si="655">AV260/SUM(AV234:AV245)-1</f>
        <v>-0.33977900552486184</v>
      </c>
      <c r="AW261" s="135">
        <f t="shared" ref="AW261" si="656">AW260/SUM(AW234:AW245)-1</f>
        <v>-0.12936711686572167</v>
      </c>
      <c r="AX261" s="149">
        <f t="shared" ref="AX261" si="657">AX260/SUM(AX234:AX245)-1</f>
        <v>-0.18639513505869043</v>
      </c>
      <c r="AY261" s="138"/>
      <c r="AZ261" s="136">
        <f t="shared" ref="AZ261" si="658">AZ260/SUM(AZ234:AZ245)-1</f>
        <v>-0.17924528301886788</v>
      </c>
      <c r="BA261" s="135">
        <f t="shared" ref="BA261" si="659">BA260/SUM(BA234:BA245)-1</f>
        <v>-0.14061069777266644</v>
      </c>
      <c r="BB261" s="135">
        <f t="shared" ref="BB261" si="660">BB260/SUM(BB234:BB245)-1</f>
        <v>-0.13832155378707778</v>
      </c>
      <c r="BC261" s="135">
        <f t="shared" ref="BC261" si="661">BC260/SUM(BC234:BC245)-1</f>
        <v>-0.16981132075471694</v>
      </c>
      <c r="BD261" s="135">
        <f t="shared" ref="BD261" si="662">BD260/SUM(BD234:BD245)-1</f>
        <v>-0.12796997771783747</v>
      </c>
      <c r="BE261" s="149">
        <f t="shared" ref="BE261" si="663">BE260/SUM(BE234:BE245)-1</f>
        <v>-0.14256087050204702</v>
      </c>
      <c r="BF261" s="138"/>
      <c r="BG261" s="136">
        <f t="shared" ref="BG261" si="664">BG260/SUM(BG234:BG245)-1</f>
        <v>-0.46469622331691296</v>
      </c>
      <c r="BH261" s="135">
        <f t="shared" ref="BH261" si="665">BH260/SUM(BH234:BH245)-1</f>
        <v>-0.38234790646718475</v>
      </c>
      <c r="BI261" s="135">
        <f t="shared" ref="BI261" si="666">BI260/SUM(BI234:BI245)-1</f>
        <v>-0.36170030790283958</v>
      </c>
      <c r="BJ261" s="135">
        <f t="shared" ref="BJ261" si="667">BJ260/SUM(BJ234:BJ245)-1</f>
        <v>-0.36642599277978338</v>
      </c>
      <c r="BK261" s="135">
        <f t="shared" ref="BK261" si="668">BK260/SUM(BK234:BK245)-1</f>
        <v>-0.34367219179056696</v>
      </c>
      <c r="BL261" s="149">
        <f t="shared" ref="BL261" si="669">BL260/SUM(BL234:BL245)-1</f>
        <v>-0.32606681082035216</v>
      </c>
      <c r="BM261" s="138"/>
      <c r="BN261" s="136" t="e">
        <f t="shared" ref="BN261:CA261" si="670">BN260/SUM(BN234:BN235)-1</f>
        <v>#DIV/0!</v>
      </c>
      <c r="BO261" s="136" t="e">
        <f t="shared" si="670"/>
        <v>#DIV/0!</v>
      </c>
      <c r="BP261" s="136" t="e">
        <f t="shared" si="670"/>
        <v>#DIV/0!</v>
      </c>
      <c r="BQ261" s="136" t="e">
        <f t="shared" si="670"/>
        <v>#DIV/0!</v>
      </c>
      <c r="BR261" s="136" t="e">
        <f t="shared" si="670"/>
        <v>#DIV/0!</v>
      </c>
      <c r="BS261" s="136" t="e">
        <f t="shared" si="670"/>
        <v>#DIV/0!</v>
      </c>
      <c r="BT261" s="136" t="e">
        <f t="shared" si="670"/>
        <v>#DIV/0!</v>
      </c>
      <c r="BU261" s="136" t="e">
        <f t="shared" si="670"/>
        <v>#DIV/0!</v>
      </c>
      <c r="BV261" s="136" t="e">
        <f t="shared" si="670"/>
        <v>#DIV/0!</v>
      </c>
      <c r="BW261" s="136" t="e">
        <f t="shared" si="670"/>
        <v>#DIV/0!</v>
      </c>
      <c r="BX261" s="136" t="e">
        <f t="shared" si="670"/>
        <v>#DIV/0!</v>
      </c>
      <c r="BY261" s="136" t="e">
        <f t="shared" si="670"/>
        <v>#DIV/0!</v>
      </c>
      <c r="BZ261" s="136" t="e">
        <f t="shared" si="670"/>
        <v>#DIV/0!</v>
      </c>
      <c r="CA261" s="136" t="e">
        <f t="shared" si="670"/>
        <v>#DIV/0!</v>
      </c>
      <c r="CB261" s="136">
        <f>CB260/SUM(CB234:CB245)-1</f>
        <v>-6.8027210884353817E-3</v>
      </c>
      <c r="CC261" s="135">
        <f>CC260/SUM(CC234:CC245)-1</f>
        <v>6.8895230330207946E-2</v>
      </c>
      <c r="CD261" s="135">
        <f>CD260/SUM(CD234:CD245)-1</f>
        <v>0.1136915077989602</v>
      </c>
      <c r="CE261" s="135">
        <f>CE260/SUM(CE234:CE245)-1</f>
        <v>-6.8027210884353817E-3</v>
      </c>
      <c r="CF261" s="135"/>
      <c r="CG261" s="149">
        <f>CG260/SUM(CG234:CG245)-1</f>
        <v>8.3279115159401451E-2</v>
      </c>
      <c r="CH261" s="138"/>
      <c r="CI261" s="136">
        <f>CI260/SUM(CI234:CI245)-1</f>
        <v>-0.14500000000000002</v>
      </c>
      <c r="CJ261" s="135">
        <f>CJ260/SUM(CJ234:CJ245)-1</f>
        <v>-0.27070063694267521</v>
      </c>
      <c r="CK261" s="135">
        <f>CK260/SUM(CK234:CK245)-1</f>
        <v>-0.29373544195169787</v>
      </c>
      <c r="CL261" s="135">
        <f>CL260/SUM(CL234:CL245)-1</f>
        <v>-0.19704433497536944</v>
      </c>
      <c r="CM261" s="135"/>
      <c r="CN261" s="149">
        <f>CN260/SUM(CN234:CN245)-1</f>
        <v>-0.30831265508684869</v>
      </c>
      <c r="CO261" s="138"/>
      <c r="CP261" s="136">
        <f>CP260/SUM(CP234:CP245)-1</f>
        <v>5.5350553505534972E-2</v>
      </c>
      <c r="CQ261" s="135">
        <f>CQ260/SUM(CQ234:CQ245)-1</f>
        <v>0.30790762771168656</v>
      </c>
      <c r="CR261" s="135">
        <f>CR260/SUM(CR234:CR245)-1</f>
        <v>9.4315245478036269E-2</v>
      </c>
      <c r="CS261" s="135">
        <f>CS260/SUM(CS234:CS245)-1</f>
        <v>2.2140221402213944E-2</v>
      </c>
      <c r="CT261" s="135"/>
      <c r="CU261" s="149">
        <f>CU260/SUM(CU234:CU245)-1</f>
        <v>9.2700258397932833E-2</v>
      </c>
      <c r="CV261" s="138"/>
      <c r="CW261" s="115"/>
      <c r="CX261" s="115"/>
      <c r="CY261" s="136">
        <f t="shared" ref="CY261" si="671">CY260/SUM(CY234:CY245)-1</f>
        <v>-0.23936731107205622</v>
      </c>
      <c r="CZ261" s="135">
        <f t="shared" ref="CZ261" si="672">CZ260/SUM(CZ234:CZ245)-1</f>
        <v>-0.23345134200559858</v>
      </c>
      <c r="DA261" s="135">
        <f t="shared" ref="DA261" si="673">DA260/SUM(DA234:DA245)-1</f>
        <v>-5.9244684227229505E-2</v>
      </c>
      <c r="DB261" s="135">
        <f t="shared" ref="DB261" si="674">DB260/SUM(DB234:DB245)-1</f>
        <v>-0.18655894234300407</v>
      </c>
      <c r="DC261" s="135">
        <f t="shared" ref="DC261" si="675">DC260/SUM(DC234:DC245)-1</f>
        <v>-0.18139830508474575</v>
      </c>
      <c r="DD261" s="149">
        <f t="shared" ref="DD261" si="676">DD260/SUM(DD234:DD245)-1</f>
        <v>-1.5786993402450489E-2</v>
      </c>
      <c r="DE261" s="138"/>
      <c r="DF261" s="213"/>
    </row>
    <row r="262" spans="2:110" ht="15" hidden="1" thickTop="1" x14ac:dyDescent="0.15">
      <c r="B262" s="6" t="s">
        <v>95</v>
      </c>
      <c r="C262" s="7" t="s">
        <v>96</v>
      </c>
      <c r="D262" s="121">
        <f>+J262+Q262+AE262+CB262+CI262+CP262</f>
        <v>314</v>
      </c>
      <c r="E262" s="122">
        <f t="shared" ref="E262" si="677">+K262+R262+AF262+CC262+CJ262+CQ262</f>
        <v>5090</v>
      </c>
      <c r="F262" s="124">
        <f t="shared" ref="F262:F268" si="678">+L262+S262+AG262+CD262+CK262+CR262</f>
        <v>6798</v>
      </c>
      <c r="G262" s="124">
        <f t="shared" ref="G262:G273" si="679">+M262+T262+AH262+CE262+CL262+CS262</f>
        <v>318</v>
      </c>
      <c r="H262" s="124"/>
      <c r="I262" s="125">
        <f t="shared" ref="I262:I273" si="680">+O262+V262+AJ262+CG262+CN262+CU262</f>
        <v>7256</v>
      </c>
      <c r="J262" s="118">
        <v>62</v>
      </c>
      <c r="K262" s="119">
        <v>478</v>
      </c>
      <c r="L262" s="119">
        <v>819</v>
      </c>
      <c r="M262" s="119">
        <v>62</v>
      </c>
      <c r="N262" s="119">
        <v>478</v>
      </c>
      <c r="O262" s="119">
        <v>819</v>
      </c>
      <c r="P262" s="104" t="s">
        <v>41</v>
      </c>
      <c r="Q262" s="116">
        <v>79</v>
      </c>
      <c r="R262" s="119">
        <v>1449</v>
      </c>
      <c r="S262" s="119">
        <v>1438</v>
      </c>
      <c r="T262" s="119">
        <v>68</v>
      </c>
      <c r="U262" s="119">
        <v>1254</v>
      </c>
      <c r="V262" s="119">
        <v>1222</v>
      </c>
      <c r="W262" s="120">
        <v>323</v>
      </c>
      <c r="X262" s="116">
        <v>45</v>
      </c>
      <c r="Y262" s="119">
        <v>549</v>
      </c>
      <c r="Z262" s="119">
        <v>520</v>
      </c>
      <c r="AA262" s="119">
        <v>36</v>
      </c>
      <c r="AB262" s="119">
        <v>412</v>
      </c>
      <c r="AC262" s="119">
        <v>373</v>
      </c>
      <c r="AD262" s="120">
        <v>243</v>
      </c>
      <c r="AE262" s="116">
        <v>129</v>
      </c>
      <c r="AF262" s="119">
        <v>2556</v>
      </c>
      <c r="AG262" s="119">
        <v>3317</v>
      </c>
      <c r="AH262" s="119">
        <v>139</v>
      </c>
      <c r="AI262" s="119">
        <v>3380</v>
      </c>
      <c r="AJ262" s="119">
        <v>3791</v>
      </c>
      <c r="AK262" s="120">
        <v>197</v>
      </c>
      <c r="AL262" s="116">
        <v>95</v>
      </c>
      <c r="AM262" s="119">
        <v>659</v>
      </c>
      <c r="AN262" s="119">
        <v>1178</v>
      </c>
      <c r="AO262" s="119">
        <v>95</v>
      </c>
      <c r="AP262" s="119">
        <v>625</v>
      </c>
      <c r="AQ262" s="119">
        <v>1147</v>
      </c>
      <c r="AR262" s="120">
        <v>132</v>
      </c>
      <c r="AS262" s="116">
        <v>33</v>
      </c>
      <c r="AT262" s="119">
        <v>1424</v>
      </c>
      <c r="AU262" s="119">
        <v>1633</v>
      </c>
      <c r="AV262" s="119">
        <v>42</v>
      </c>
      <c r="AW262" s="119">
        <v>1694</v>
      </c>
      <c r="AX262" s="119">
        <v>1829</v>
      </c>
      <c r="AY262" s="120">
        <v>65</v>
      </c>
      <c r="AZ262" s="116">
        <v>1</v>
      </c>
      <c r="BA262" s="119">
        <v>473</v>
      </c>
      <c r="BB262" s="119">
        <v>506</v>
      </c>
      <c r="BC262" s="119">
        <v>2</v>
      </c>
      <c r="BD262" s="119">
        <v>1061</v>
      </c>
      <c r="BE262" s="119">
        <v>815</v>
      </c>
      <c r="BF262" s="104" t="s">
        <v>41</v>
      </c>
      <c r="BG262" s="116">
        <v>26</v>
      </c>
      <c r="BH262" s="119">
        <v>404</v>
      </c>
      <c r="BI262" s="119">
        <v>357</v>
      </c>
      <c r="BJ262" s="119">
        <v>35</v>
      </c>
      <c r="BK262" s="119">
        <v>661</v>
      </c>
      <c r="BL262" s="119">
        <v>511</v>
      </c>
      <c r="BM262" s="119">
        <v>164</v>
      </c>
      <c r="BN262" s="116"/>
      <c r="BO262" s="119"/>
      <c r="BP262" s="119"/>
      <c r="BQ262" s="119"/>
      <c r="BR262" s="119"/>
      <c r="BS262" s="119"/>
      <c r="BT262" s="120"/>
      <c r="BU262" s="118"/>
      <c r="BV262" s="119"/>
      <c r="BW262" s="119"/>
      <c r="BX262" s="119"/>
      <c r="BY262" s="119"/>
      <c r="BZ262" s="119"/>
      <c r="CA262" s="119"/>
      <c r="CB262" s="116">
        <v>7</v>
      </c>
      <c r="CC262" s="119">
        <v>53</v>
      </c>
      <c r="CD262" s="119">
        <v>37</v>
      </c>
      <c r="CE262" s="119">
        <v>7</v>
      </c>
      <c r="CF262" s="48" t="s">
        <v>41</v>
      </c>
      <c r="CG262" s="119">
        <v>37</v>
      </c>
      <c r="CH262" s="120">
        <v>1</v>
      </c>
      <c r="CI262" s="118">
        <v>21</v>
      </c>
      <c r="CJ262" s="119">
        <v>435</v>
      </c>
      <c r="CK262" s="119">
        <v>999</v>
      </c>
      <c r="CL262" s="119">
        <v>22</v>
      </c>
      <c r="CM262" s="48" t="s">
        <v>17</v>
      </c>
      <c r="CN262" s="119">
        <v>1181</v>
      </c>
      <c r="CO262" s="45">
        <v>12</v>
      </c>
      <c r="CP262" s="116">
        <v>16</v>
      </c>
      <c r="CQ262" s="119">
        <v>119</v>
      </c>
      <c r="CR262" s="119">
        <v>188</v>
      </c>
      <c r="CS262" s="119">
        <v>20</v>
      </c>
      <c r="CT262" s="246" t="s">
        <v>41</v>
      </c>
      <c r="CU262" s="119">
        <v>206</v>
      </c>
      <c r="CV262" s="134" t="s">
        <v>41</v>
      </c>
      <c r="CW262" s="115"/>
      <c r="CX262" s="115"/>
      <c r="CY262" s="175">
        <v>216</v>
      </c>
      <c r="CZ262" s="117">
        <v>1829</v>
      </c>
      <c r="DA262" s="119">
        <v>7011</v>
      </c>
      <c r="DB262" s="119">
        <v>203</v>
      </c>
      <c r="DC262" s="48">
        <v>1830</v>
      </c>
      <c r="DD262" s="119">
        <v>6657</v>
      </c>
      <c r="DE262" s="46">
        <v>907</v>
      </c>
      <c r="DF262" s="213"/>
    </row>
    <row r="263" spans="2:110" hidden="1" x14ac:dyDescent="0.15">
      <c r="B263" s="8"/>
      <c r="C263" s="9" t="s">
        <v>1</v>
      </c>
      <c r="D263" s="121">
        <f>+J263+Q263+AE263+CB263+CI263+CP263</f>
        <v>375</v>
      </c>
      <c r="E263" s="122">
        <f>+K263+R263+AF263+CC263+CJ263+CQ263</f>
        <v>8214</v>
      </c>
      <c r="F263" s="124">
        <f t="shared" si="678"/>
        <v>10010</v>
      </c>
      <c r="G263" s="124">
        <f t="shared" si="679"/>
        <v>384</v>
      </c>
      <c r="H263" s="124"/>
      <c r="I263" s="125">
        <f t="shared" si="680"/>
        <v>10167</v>
      </c>
      <c r="J263" s="124">
        <v>125</v>
      </c>
      <c r="K263" s="124">
        <v>793</v>
      </c>
      <c r="L263" s="124">
        <v>1696</v>
      </c>
      <c r="M263" s="122">
        <v>125</v>
      </c>
      <c r="N263" s="124">
        <v>793</v>
      </c>
      <c r="O263" s="124">
        <v>1696</v>
      </c>
      <c r="P263" s="104" t="s">
        <v>41</v>
      </c>
      <c r="Q263" s="121">
        <v>74</v>
      </c>
      <c r="R263" s="124">
        <v>1144</v>
      </c>
      <c r="S263" s="124">
        <v>1094</v>
      </c>
      <c r="T263" s="124">
        <v>81</v>
      </c>
      <c r="U263" s="124">
        <v>1287</v>
      </c>
      <c r="V263" s="124">
        <v>1361</v>
      </c>
      <c r="W263" s="125">
        <v>317</v>
      </c>
      <c r="X263" s="121">
        <v>39</v>
      </c>
      <c r="Y263" s="124">
        <v>529</v>
      </c>
      <c r="Z263" s="124">
        <v>536</v>
      </c>
      <c r="AA263" s="124">
        <v>46</v>
      </c>
      <c r="AB263" s="124">
        <v>516</v>
      </c>
      <c r="AC263" s="124">
        <v>508</v>
      </c>
      <c r="AD263" s="125">
        <v>236</v>
      </c>
      <c r="AE263" s="121">
        <v>154</v>
      </c>
      <c r="AF263" s="124">
        <v>5920</v>
      </c>
      <c r="AG263" s="124">
        <v>6503</v>
      </c>
      <c r="AH263" s="124">
        <v>148</v>
      </c>
      <c r="AI263" s="124">
        <v>5868</v>
      </c>
      <c r="AJ263" s="124">
        <v>6447</v>
      </c>
      <c r="AK263" s="125">
        <v>203</v>
      </c>
      <c r="AL263" s="121">
        <v>104</v>
      </c>
      <c r="AM263" s="124">
        <v>891</v>
      </c>
      <c r="AN263" s="124">
        <v>1631</v>
      </c>
      <c r="AO263" s="124">
        <v>98</v>
      </c>
      <c r="AP263" s="124">
        <v>842</v>
      </c>
      <c r="AQ263" s="124">
        <v>1588</v>
      </c>
      <c r="AR263" s="125">
        <v>138</v>
      </c>
      <c r="AS263" s="121">
        <v>41</v>
      </c>
      <c r="AT263" s="124">
        <v>1243</v>
      </c>
      <c r="AU263" s="124">
        <v>1205</v>
      </c>
      <c r="AV263" s="124">
        <v>41</v>
      </c>
      <c r="AW263" s="124">
        <v>1240</v>
      </c>
      <c r="AX263" s="124">
        <v>1192</v>
      </c>
      <c r="AY263" s="125">
        <v>65</v>
      </c>
      <c r="AZ263" s="121">
        <v>9</v>
      </c>
      <c r="BA263" s="124">
        <v>3786</v>
      </c>
      <c r="BB263" s="124">
        <v>3667</v>
      </c>
      <c r="BC263" s="124">
        <v>9</v>
      </c>
      <c r="BD263" s="124">
        <v>3786</v>
      </c>
      <c r="BE263" s="124">
        <v>3667</v>
      </c>
      <c r="BF263" s="104" t="s">
        <v>41</v>
      </c>
      <c r="BG263" s="121">
        <v>29</v>
      </c>
      <c r="BH263" s="124">
        <v>472</v>
      </c>
      <c r="BI263" s="124">
        <v>424</v>
      </c>
      <c r="BJ263" s="124">
        <v>24</v>
      </c>
      <c r="BK263" s="124">
        <v>401</v>
      </c>
      <c r="BL263" s="124">
        <v>358</v>
      </c>
      <c r="BM263" s="124">
        <v>169</v>
      </c>
      <c r="BN263" s="121"/>
      <c r="BO263" s="124"/>
      <c r="BP263" s="124"/>
      <c r="BQ263" s="124"/>
      <c r="BR263" s="124"/>
      <c r="BS263" s="124"/>
      <c r="BT263" s="125"/>
      <c r="BU263" s="123"/>
      <c r="BV263" s="124"/>
      <c r="BW263" s="124"/>
      <c r="BX263" s="124"/>
      <c r="BY263" s="124"/>
      <c r="BZ263" s="124"/>
      <c r="CA263" s="124"/>
      <c r="CB263" s="121">
        <v>11</v>
      </c>
      <c r="CC263" s="124">
        <v>229</v>
      </c>
      <c r="CD263" s="124">
        <v>279</v>
      </c>
      <c r="CE263" s="124">
        <v>11</v>
      </c>
      <c r="CF263" s="48" t="s">
        <v>41</v>
      </c>
      <c r="CG263" s="124">
        <v>292</v>
      </c>
      <c r="CH263" s="125">
        <v>1</v>
      </c>
      <c r="CI263" s="123">
        <v>3</v>
      </c>
      <c r="CJ263" s="124">
        <v>63</v>
      </c>
      <c r="CK263" s="124">
        <v>164</v>
      </c>
      <c r="CL263" s="124">
        <v>11</v>
      </c>
      <c r="CM263" s="48" t="s">
        <v>17</v>
      </c>
      <c r="CN263" s="123">
        <v>97</v>
      </c>
      <c r="CO263" s="46">
        <v>4</v>
      </c>
      <c r="CP263" s="121">
        <v>8</v>
      </c>
      <c r="CQ263" s="124">
        <v>65</v>
      </c>
      <c r="CR263" s="124">
        <v>274</v>
      </c>
      <c r="CS263" s="124">
        <v>8</v>
      </c>
      <c r="CT263" s="48" t="s">
        <v>41</v>
      </c>
      <c r="CU263" s="124">
        <v>274</v>
      </c>
      <c r="CV263" s="104">
        <v>28</v>
      </c>
      <c r="CW263" s="115"/>
      <c r="CX263" s="115"/>
      <c r="CY263" s="176">
        <v>269</v>
      </c>
      <c r="CZ263" s="124">
        <v>2226</v>
      </c>
      <c r="DA263" s="124">
        <v>9138</v>
      </c>
      <c r="DB263" s="124">
        <v>249</v>
      </c>
      <c r="DC263" s="124">
        <v>2277</v>
      </c>
      <c r="DD263" s="48">
        <v>8886</v>
      </c>
      <c r="DE263" s="124">
        <v>927</v>
      </c>
      <c r="DF263" s="216"/>
    </row>
    <row r="264" spans="2:110" hidden="1" x14ac:dyDescent="0.15">
      <c r="B264" s="8"/>
      <c r="C264" s="9" t="s">
        <v>2</v>
      </c>
      <c r="D264" s="145">
        <f>+J264+Q264+AE264+CB264+CI264+CP264</f>
        <v>397</v>
      </c>
      <c r="E264" s="226">
        <f>+K264+R264+AF264+CC264+CJ264+CQ264</f>
        <v>9551</v>
      </c>
      <c r="F264" s="227">
        <f t="shared" si="678"/>
        <v>12849</v>
      </c>
      <c r="G264" s="227">
        <f t="shared" si="679"/>
        <v>525</v>
      </c>
      <c r="H264" s="227"/>
      <c r="I264" s="239">
        <f t="shared" si="680"/>
        <v>14571</v>
      </c>
      <c r="J264" s="123">
        <v>68</v>
      </c>
      <c r="K264" s="124">
        <v>481</v>
      </c>
      <c r="L264" s="124">
        <v>859</v>
      </c>
      <c r="M264" s="124">
        <v>68</v>
      </c>
      <c r="N264" s="124">
        <v>481</v>
      </c>
      <c r="O264" s="124">
        <v>859</v>
      </c>
      <c r="P264" s="236" t="s">
        <v>41</v>
      </c>
      <c r="Q264" s="121">
        <v>83</v>
      </c>
      <c r="R264" s="124">
        <v>1298</v>
      </c>
      <c r="S264" s="124">
        <v>1625</v>
      </c>
      <c r="T264" s="124">
        <v>166</v>
      </c>
      <c r="U264" s="124">
        <v>1985</v>
      </c>
      <c r="V264" s="124">
        <v>2284</v>
      </c>
      <c r="W264" s="125">
        <v>235</v>
      </c>
      <c r="X264" s="121">
        <v>55</v>
      </c>
      <c r="Y264" s="124">
        <v>625</v>
      </c>
      <c r="Z264" s="124">
        <v>604</v>
      </c>
      <c r="AA264" s="124">
        <v>127</v>
      </c>
      <c r="AB264" s="124">
        <v>1345</v>
      </c>
      <c r="AC264" s="124">
        <v>1332</v>
      </c>
      <c r="AD264" s="125">
        <v>195</v>
      </c>
      <c r="AE264" s="121">
        <v>203</v>
      </c>
      <c r="AF264" s="124">
        <v>7209</v>
      </c>
      <c r="AG264" s="124">
        <v>9076</v>
      </c>
      <c r="AH264" s="124">
        <v>247</v>
      </c>
      <c r="AI264" s="124">
        <v>7868</v>
      </c>
      <c r="AJ264" s="124">
        <v>9635</v>
      </c>
      <c r="AK264" s="125">
        <v>159</v>
      </c>
      <c r="AL264" s="121">
        <v>134</v>
      </c>
      <c r="AM264" s="124">
        <v>1303</v>
      </c>
      <c r="AN264" s="124">
        <v>2810</v>
      </c>
      <c r="AO264" s="124">
        <v>161</v>
      </c>
      <c r="AP264" s="124">
        <v>1644</v>
      </c>
      <c r="AQ264" s="124">
        <v>3182</v>
      </c>
      <c r="AR264" s="125">
        <v>111</v>
      </c>
      <c r="AS264" s="121">
        <v>63</v>
      </c>
      <c r="AT264" s="124">
        <v>3625</v>
      </c>
      <c r="AU264" s="124">
        <v>4708</v>
      </c>
      <c r="AV264" s="124">
        <v>80</v>
      </c>
      <c r="AW264" s="124">
        <v>3943</v>
      </c>
      <c r="AX264" s="124">
        <v>4895</v>
      </c>
      <c r="AY264" s="148">
        <v>48</v>
      </c>
      <c r="AZ264" s="121">
        <v>6</v>
      </c>
      <c r="BA264" s="124">
        <v>2281</v>
      </c>
      <c r="BB264" s="124">
        <v>1558</v>
      </c>
      <c r="BC264" s="124">
        <v>6</v>
      </c>
      <c r="BD264" s="124">
        <v>2281</v>
      </c>
      <c r="BE264" s="124">
        <v>1558</v>
      </c>
      <c r="BF264" s="236" t="s">
        <v>41</v>
      </c>
      <c r="BG264" s="121">
        <v>47</v>
      </c>
      <c r="BH264" s="124">
        <v>1411</v>
      </c>
      <c r="BI264" s="124">
        <v>969</v>
      </c>
      <c r="BJ264" s="124">
        <v>77</v>
      </c>
      <c r="BK264" s="124">
        <v>1913</v>
      </c>
      <c r="BL264" s="124">
        <v>1405</v>
      </c>
      <c r="BM264" s="124">
        <v>152</v>
      </c>
      <c r="BN264" s="121"/>
      <c r="BO264" s="124"/>
      <c r="BP264" s="124"/>
      <c r="BQ264" s="124"/>
      <c r="BR264" s="124"/>
      <c r="BS264" s="124"/>
      <c r="BT264" s="125"/>
      <c r="BU264" s="123"/>
      <c r="BV264" s="124"/>
      <c r="BW264" s="124"/>
      <c r="BX264" s="124"/>
      <c r="BY264" s="124"/>
      <c r="BZ264" s="124"/>
      <c r="CA264" s="124"/>
      <c r="CB264" s="121">
        <v>16</v>
      </c>
      <c r="CC264" s="124">
        <v>99</v>
      </c>
      <c r="CD264" s="124">
        <v>113</v>
      </c>
      <c r="CE264" s="124">
        <v>16</v>
      </c>
      <c r="CF264" s="237" t="s">
        <v>41</v>
      </c>
      <c r="CG264" s="124">
        <v>122</v>
      </c>
      <c r="CH264" s="125">
        <v>1</v>
      </c>
      <c r="CI264" s="123">
        <v>13</v>
      </c>
      <c r="CJ264" s="124">
        <v>403</v>
      </c>
      <c r="CK264" s="124">
        <v>1007</v>
      </c>
      <c r="CL264" s="124">
        <v>14</v>
      </c>
      <c r="CM264" s="237" t="s">
        <v>17</v>
      </c>
      <c r="CN264" s="124">
        <v>1371</v>
      </c>
      <c r="CO264" s="46">
        <v>3</v>
      </c>
      <c r="CP264" s="121">
        <v>14</v>
      </c>
      <c r="CQ264" s="124">
        <v>61</v>
      </c>
      <c r="CR264" s="124">
        <v>169</v>
      </c>
      <c r="CS264" s="124">
        <v>14</v>
      </c>
      <c r="CT264" s="237" t="s">
        <v>41</v>
      </c>
      <c r="CU264" s="124">
        <v>300</v>
      </c>
      <c r="CV264" s="160">
        <v>28</v>
      </c>
      <c r="CW264" s="115"/>
      <c r="CX264" s="115"/>
      <c r="CY264" s="186">
        <v>251</v>
      </c>
      <c r="CZ264" s="187">
        <v>2476</v>
      </c>
      <c r="DA264" s="198">
        <v>8994</v>
      </c>
      <c r="DB264" s="187">
        <v>348</v>
      </c>
      <c r="DC264" s="124">
        <v>3311</v>
      </c>
      <c r="DD264" s="198">
        <v>11409</v>
      </c>
      <c r="DE264" s="208">
        <v>830</v>
      </c>
      <c r="DF264" s="214"/>
    </row>
    <row r="265" spans="2:110" hidden="1" x14ac:dyDescent="0.15">
      <c r="B265" s="8"/>
      <c r="C265" s="10" t="s">
        <v>3</v>
      </c>
      <c r="D265" s="121">
        <f t="shared" ref="D265:D268" si="681">+J265+Q265+AE265+CB265+CI265+CP265</f>
        <v>359</v>
      </c>
      <c r="E265" s="122">
        <f t="shared" ref="E265:E269" si="682">+K265+R265+AF265+CC265+CJ265+CQ265</f>
        <v>6121</v>
      </c>
      <c r="F265" s="124">
        <f t="shared" si="678"/>
        <v>7653</v>
      </c>
      <c r="G265" s="124">
        <f t="shared" si="679"/>
        <v>317</v>
      </c>
      <c r="H265" s="124"/>
      <c r="I265" s="125">
        <f t="shared" si="680"/>
        <v>6670</v>
      </c>
      <c r="J265" s="129">
        <v>53</v>
      </c>
      <c r="K265" s="130">
        <v>339</v>
      </c>
      <c r="L265" s="130">
        <v>513</v>
      </c>
      <c r="M265" s="130">
        <v>53</v>
      </c>
      <c r="N265" s="130">
        <v>339</v>
      </c>
      <c r="O265" s="130">
        <v>513</v>
      </c>
      <c r="P265" s="104" t="s">
        <v>41</v>
      </c>
      <c r="Q265" s="127">
        <v>88</v>
      </c>
      <c r="R265" s="130">
        <v>1112</v>
      </c>
      <c r="S265" s="130">
        <v>1361</v>
      </c>
      <c r="T265" s="130">
        <v>64</v>
      </c>
      <c r="U265" s="130">
        <v>720</v>
      </c>
      <c r="V265" s="130">
        <v>930</v>
      </c>
      <c r="W265" s="131">
        <v>257</v>
      </c>
      <c r="X265" s="127">
        <v>74</v>
      </c>
      <c r="Y265" s="130">
        <v>695</v>
      </c>
      <c r="Z265" s="130">
        <v>809</v>
      </c>
      <c r="AA265" s="130">
        <v>52</v>
      </c>
      <c r="AB265" s="130">
        <v>356</v>
      </c>
      <c r="AC265" s="130">
        <v>407</v>
      </c>
      <c r="AD265" s="131">
        <v>217</v>
      </c>
      <c r="AE265" s="127">
        <v>164</v>
      </c>
      <c r="AF265" s="130">
        <v>4298</v>
      </c>
      <c r="AG265" s="130">
        <v>4772</v>
      </c>
      <c r="AH265" s="130">
        <v>146</v>
      </c>
      <c r="AI265" s="130">
        <v>3657</v>
      </c>
      <c r="AJ265" s="130">
        <v>4326</v>
      </c>
      <c r="AK265" s="131">
        <v>177</v>
      </c>
      <c r="AL265" s="127">
        <v>121</v>
      </c>
      <c r="AM265" s="130">
        <v>1044</v>
      </c>
      <c r="AN265" s="130">
        <v>1920</v>
      </c>
      <c r="AO265" s="130">
        <v>117</v>
      </c>
      <c r="AP265" s="130">
        <v>954</v>
      </c>
      <c r="AQ265" s="130">
        <v>1819</v>
      </c>
      <c r="AR265" s="131">
        <v>115</v>
      </c>
      <c r="AS265" s="127">
        <v>37</v>
      </c>
      <c r="AT265" s="130">
        <v>1317</v>
      </c>
      <c r="AU265" s="130">
        <v>1426</v>
      </c>
      <c r="AV265" s="130">
        <v>24</v>
      </c>
      <c r="AW265" s="130">
        <v>1037</v>
      </c>
      <c r="AX265" s="130">
        <v>1284</v>
      </c>
      <c r="AY265" s="104">
        <v>61</v>
      </c>
      <c r="AZ265" s="127"/>
      <c r="BA265" s="130">
        <v>1937</v>
      </c>
      <c r="BB265" s="130">
        <v>1426</v>
      </c>
      <c r="BC265" s="130">
        <v>5</v>
      </c>
      <c r="BD265" s="130">
        <v>1666</v>
      </c>
      <c r="BE265" s="130">
        <v>1223</v>
      </c>
      <c r="BF265" s="104" t="s">
        <v>41</v>
      </c>
      <c r="BG265" s="127">
        <v>51</v>
      </c>
      <c r="BH265" s="130">
        <v>1348</v>
      </c>
      <c r="BI265" s="130">
        <v>1353</v>
      </c>
      <c r="BJ265" s="130">
        <v>41</v>
      </c>
      <c r="BK265" s="130">
        <v>1114</v>
      </c>
      <c r="BL265" s="130">
        <v>1190</v>
      </c>
      <c r="BM265" s="130">
        <v>162</v>
      </c>
      <c r="BN265" s="127"/>
      <c r="BO265" s="130"/>
      <c r="BP265" s="130"/>
      <c r="BQ265" s="130"/>
      <c r="BR265" s="130"/>
      <c r="BS265" s="130"/>
      <c r="BT265" s="131"/>
      <c r="BU265" s="129"/>
      <c r="BV265" s="130"/>
      <c r="BW265" s="130"/>
      <c r="BX265" s="130"/>
      <c r="BY265" s="130"/>
      <c r="BZ265" s="130"/>
      <c r="CA265" s="130"/>
      <c r="CB265" s="127">
        <v>7</v>
      </c>
      <c r="CC265" s="130">
        <v>36</v>
      </c>
      <c r="CD265" s="130">
        <v>42</v>
      </c>
      <c r="CE265" s="130">
        <v>7</v>
      </c>
      <c r="CF265" s="233" t="s">
        <v>41</v>
      </c>
      <c r="CG265" s="130">
        <v>42</v>
      </c>
      <c r="CH265" s="131">
        <v>1</v>
      </c>
      <c r="CI265" s="129">
        <v>12</v>
      </c>
      <c r="CJ265" s="130">
        <v>151</v>
      </c>
      <c r="CK265" s="130">
        <v>572</v>
      </c>
      <c r="CL265" s="130">
        <v>12</v>
      </c>
      <c r="CM265" s="233" t="s">
        <v>17</v>
      </c>
      <c r="CN265" s="130">
        <v>466</v>
      </c>
      <c r="CO265" s="131">
        <v>3</v>
      </c>
      <c r="CP265" s="127">
        <v>35</v>
      </c>
      <c r="CQ265" s="130">
        <v>185</v>
      </c>
      <c r="CR265" s="130">
        <v>393</v>
      </c>
      <c r="CS265" s="130">
        <v>35</v>
      </c>
      <c r="CT265" s="233" t="s">
        <v>41</v>
      </c>
      <c r="CU265" s="130">
        <v>393</v>
      </c>
      <c r="CV265" s="104">
        <v>28</v>
      </c>
      <c r="CW265" s="115"/>
      <c r="CX265" s="115"/>
      <c r="CY265" s="177">
        <v>228</v>
      </c>
      <c r="CZ265" s="130">
        <v>1946</v>
      </c>
      <c r="DA265" s="130">
        <v>7533</v>
      </c>
      <c r="DB265" s="130">
        <v>195</v>
      </c>
      <c r="DC265" s="59">
        <v>1572</v>
      </c>
      <c r="DD265" s="130">
        <v>6518</v>
      </c>
      <c r="DE265" s="46">
        <v>863</v>
      </c>
      <c r="DF265" s="213"/>
    </row>
    <row r="266" spans="2:110" hidden="1" x14ac:dyDescent="0.15">
      <c r="B266" s="8"/>
      <c r="C266" s="9" t="s">
        <v>4</v>
      </c>
      <c r="D266" s="220">
        <f>+J266+Q266+AE266+CB266+CI266+CP266</f>
        <v>353</v>
      </c>
      <c r="E266" s="122">
        <f t="shared" si="682"/>
        <v>4060</v>
      </c>
      <c r="F266" s="124">
        <f t="shared" si="678"/>
        <v>5969</v>
      </c>
      <c r="G266" s="124">
        <f t="shared" si="679"/>
        <v>330</v>
      </c>
      <c r="H266" s="124"/>
      <c r="I266" s="125">
        <f t="shared" si="680"/>
        <v>5933</v>
      </c>
      <c r="J266" s="123">
        <v>42</v>
      </c>
      <c r="K266" s="124">
        <v>341</v>
      </c>
      <c r="L266" s="124">
        <v>395</v>
      </c>
      <c r="M266" s="124">
        <v>42</v>
      </c>
      <c r="N266" s="124">
        <v>341</v>
      </c>
      <c r="O266" s="124">
        <v>395</v>
      </c>
      <c r="P266" s="104" t="s">
        <v>41</v>
      </c>
      <c r="Q266" s="121">
        <v>106</v>
      </c>
      <c r="R266" s="124">
        <v>1054</v>
      </c>
      <c r="S266" s="124">
        <v>1263</v>
      </c>
      <c r="T266" s="124">
        <v>97</v>
      </c>
      <c r="U266" s="124">
        <v>1064</v>
      </c>
      <c r="V266" s="124">
        <v>1268</v>
      </c>
      <c r="W266" s="125">
        <v>266</v>
      </c>
      <c r="X266" s="121">
        <v>81</v>
      </c>
      <c r="Y266" s="124">
        <v>667</v>
      </c>
      <c r="Z266" s="124">
        <v>750</v>
      </c>
      <c r="AA266" s="124">
        <v>76</v>
      </c>
      <c r="AB266" s="124">
        <v>636</v>
      </c>
      <c r="AC266" s="124">
        <v>697</v>
      </c>
      <c r="AD266" s="125">
        <v>222</v>
      </c>
      <c r="AE266" s="121">
        <v>141</v>
      </c>
      <c r="AF266" s="124">
        <v>2180</v>
      </c>
      <c r="AG266" s="124">
        <v>3251</v>
      </c>
      <c r="AH266" s="124">
        <v>131</v>
      </c>
      <c r="AI266" s="124">
        <v>2321</v>
      </c>
      <c r="AJ266" s="124">
        <v>3344</v>
      </c>
      <c r="AK266" s="125">
        <v>187</v>
      </c>
      <c r="AL266" s="121">
        <v>115</v>
      </c>
      <c r="AM266" s="124">
        <v>1421</v>
      </c>
      <c r="AN266" s="124">
        <v>2611</v>
      </c>
      <c r="AO266" s="124">
        <v>104</v>
      </c>
      <c r="AP266" s="124">
        <v>1320</v>
      </c>
      <c r="AQ266" s="124">
        <v>2517</v>
      </c>
      <c r="AR266" s="125">
        <v>126</v>
      </c>
      <c r="AS266" s="121">
        <v>26</v>
      </c>
      <c r="AT266" s="124">
        <v>759</v>
      </c>
      <c r="AU266" s="124">
        <v>640</v>
      </c>
      <c r="AV266" s="124">
        <v>26</v>
      </c>
      <c r="AW266" s="124">
        <v>730</v>
      </c>
      <c r="AX266" s="124">
        <v>624</v>
      </c>
      <c r="AY266" s="104">
        <v>61</v>
      </c>
      <c r="AZ266" s="121"/>
      <c r="BA266" s="124"/>
      <c r="BB266" s="124"/>
      <c r="BC266" s="124">
        <v>1</v>
      </c>
      <c r="BD266" s="124">
        <v>271</v>
      </c>
      <c r="BE266" s="124">
        <v>203</v>
      </c>
      <c r="BF266" s="104" t="s">
        <v>41</v>
      </c>
      <c r="BG266" s="121">
        <v>43</v>
      </c>
      <c r="BH266" s="124">
        <v>668</v>
      </c>
      <c r="BI266" s="124">
        <v>547</v>
      </c>
      <c r="BJ266" s="124">
        <v>33</v>
      </c>
      <c r="BK266" s="124">
        <v>508</v>
      </c>
      <c r="BL266" s="124">
        <v>441</v>
      </c>
      <c r="BM266" s="124">
        <v>172</v>
      </c>
      <c r="BN266" s="121"/>
      <c r="BO266" s="124"/>
      <c r="BP266" s="124"/>
      <c r="BQ266" s="124"/>
      <c r="BR266" s="124"/>
      <c r="BS266" s="124"/>
      <c r="BT266" s="125"/>
      <c r="BU266" s="123"/>
      <c r="BV266" s="124"/>
      <c r="BW266" s="124"/>
      <c r="BX266" s="124"/>
      <c r="BY266" s="124"/>
      <c r="BZ266" s="124"/>
      <c r="CA266" s="124"/>
      <c r="CB266" s="121">
        <v>8</v>
      </c>
      <c r="CC266" s="124">
        <v>38</v>
      </c>
      <c r="CD266" s="124">
        <v>42</v>
      </c>
      <c r="CE266" s="124">
        <v>8</v>
      </c>
      <c r="CF266" s="48" t="s">
        <v>41</v>
      </c>
      <c r="CG266" s="124">
        <v>42</v>
      </c>
      <c r="CH266" s="125">
        <v>1</v>
      </c>
      <c r="CI266" s="123">
        <v>15</v>
      </c>
      <c r="CJ266" s="124">
        <v>338</v>
      </c>
      <c r="CK266" s="124">
        <v>676</v>
      </c>
      <c r="CL266" s="124">
        <v>11</v>
      </c>
      <c r="CM266" s="48" t="s">
        <v>17</v>
      </c>
      <c r="CN266" s="124">
        <v>538</v>
      </c>
      <c r="CO266" s="125">
        <v>7</v>
      </c>
      <c r="CP266" s="121">
        <v>41</v>
      </c>
      <c r="CQ266" s="124">
        <v>109</v>
      </c>
      <c r="CR266" s="124">
        <v>342</v>
      </c>
      <c r="CS266" s="124">
        <v>41</v>
      </c>
      <c r="CT266" s="48" t="s">
        <v>41</v>
      </c>
      <c r="CU266" s="124">
        <v>346</v>
      </c>
      <c r="CV266" s="104">
        <v>28</v>
      </c>
      <c r="CW266" s="115"/>
      <c r="CX266" s="115"/>
      <c r="CY266" s="176">
        <v>219</v>
      </c>
      <c r="CZ266" s="124">
        <v>1766</v>
      </c>
      <c r="DA266" s="124">
        <v>7051</v>
      </c>
      <c r="DB266" s="124">
        <v>212</v>
      </c>
      <c r="DC266" s="48">
        <v>1731</v>
      </c>
      <c r="DD266" s="124">
        <v>6727</v>
      </c>
      <c r="DE266" s="46">
        <v>870</v>
      </c>
      <c r="DF266" s="213"/>
    </row>
    <row r="267" spans="2:110" hidden="1" x14ac:dyDescent="0.15">
      <c r="B267" s="8"/>
      <c r="C267" s="9" t="s">
        <v>5</v>
      </c>
      <c r="D267" s="145">
        <f t="shared" si="681"/>
        <v>410</v>
      </c>
      <c r="E267" s="226">
        <f t="shared" si="682"/>
        <v>8525</v>
      </c>
      <c r="F267" s="227">
        <f t="shared" si="678"/>
        <v>10237</v>
      </c>
      <c r="G267" s="227">
        <f t="shared" si="679"/>
        <v>404</v>
      </c>
      <c r="H267" s="227"/>
      <c r="I267" s="239">
        <f t="shared" si="680"/>
        <v>10258</v>
      </c>
      <c r="J267" s="123">
        <v>44</v>
      </c>
      <c r="K267" s="124">
        <v>396</v>
      </c>
      <c r="L267" s="124">
        <v>466</v>
      </c>
      <c r="M267" s="124">
        <v>44</v>
      </c>
      <c r="N267" s="124">
        <v>395</v>
      </c>
      <c r="O267" s="124">
        <v>466</v>
      </c>
      <c r="P267" s="236" t="s">
        <v>41</v>
      </c>
      <c r="Q267" s="121">
        <v>108</v>
      </c>
      <c r="R267" s="124">
        <v>978</v>
      </c>
      <c r="S267" s="124">
        <v>1274</v>
      </c>
      <c r="T267" s="124">
        <v>97</v>
      </c>
      <c r="U267" s="124">
        <v>807</v>
      </c>
      <c r="V267" s="124">
        <v>1055</v>
      </c>
      <c r="W267" s="125">
        <v>277</v>
      </c>
      <c r="X267" s="121">
        <v>74</v>
      </c>
      <c r="Y267" s="124">
        <v>550</v>
      </c>
      <c r="Z267" s="124">
        <v>676</v>
      </c>
      <c r="AA267" s="124">
        <v>72</v>
      </c>
      <c r="AB267" s="124">
        <v>569</v>
      </c>
      <c r="AC267" s="124">
        <v>753</v>
      </c>
      <c r="AD267" s="125">
        <v>224</v>
      </c>
      <c r="AE267" s="121">
        <v>200</v>
      </c>
      <c r="AF267" s="124">
        <v>6786</v>
      </c>
      <c r="AG267" s="124">
        <v>7650</v>
      </c>
      <c r="AH267" s="124">
        <v>207</v>
      </c>
      <c r="AI267" s="124">
        <v>6940</v>
      </c>
      <c r="AJ267" s="124">
        <v>7797</v>
      </c>
      <c r="AK267" s="125">
        <v>180</v>
      </c>
      <c r="AL267" s="121">
        <v>145</v>
      </c>
      <c r="AM267" s="124">
        <v>1199</v>
      </c>
      <c r="AN267" s="124">
        <v>2299</v>
      </c>
      <c r="AO267" s="124">
        <v>152</v>
      </c>
      <c r="AP267" s="124">
        <v>1344</v>
      </c>
      <c r="AQ267" s="124">
        <v>2449</v>
      </c>
      <c r="AR267" s="125">
        <v>119</v>
      </c>
      <c r="AS267" s="121">
        <v>49</v>
      </c>
      <c r="AT267" s="124">
        <v>2996</v>
      </c>
      <c r="AU267" s="124">
        <v>3323</v>
      </c>
      <c r="AV267" s="124">
        <v>49</v>
      </c>
      <c r="AW267" s="124">
        <v>3005</v>
      </c>
      <c r="AX267" s="124">
        <v>3320</v>
      </c>
      <c r="AY267" s="160">
        <v>61</v>
      </c>
      <c r="AZ267" s="121">
        <v>6</v>
      </c>
      <c r="BA267" s="124">
        <v>2591</v>
      </c>
      <c r="BB267" s="124">
        <v>2028</v>
      </c>
      <c r="BC267" s="124">
        <v>6</v>
      </c>
      <c r="BD267" s="124">
        <v>2591</v>
      </c>
      <c r="BE267" s="124">
        <v>2028</v>
      </c>
      <c r="BF267" s="236" t="s">
        <v>41</v>
      </c>
      <c r="BG267" s="121">
        <v>52</v>
      </c>
      <c r="BH267" s="124">
        <v>862</v>
      </c>
      <c r="BI267" s="124">
        <v>733</v>
      </c>
      <c r="BJ267" s="124">
        <v>61</v>
      </c>
      <c r="BK267" s="124">
        <v>1030</v>
      </c>
      <c r="BL267" s="124">
        <v>890</v>
      </c>
      <c r="BM267" s="124">
        <v>163</v>
      </c>
      <c r="BN267" s="121"/>
      <c r="BO267" s="124"/>
      <c r="BP267" s="124"/>
      <c r="BQ267" s="124"/>
      <c r="BR267" s="124"/>
      <c r="BS267" s="124"/>
      <c r="BT267" s="125"/>
      <c r="BU267" s="123"/>
      <c r="BV267" s="124"/>
      <c r="BW267" s="124"/>
      <c r="BX267" s="124"/>
      <c r="BY267" s="124"/>
      <c r="BZ267" s="124"/>
      <c r="CA267" s="124"/>
      <c r="CB267" s="121">
        <v>8</v>
      </c>
      <c r="CC267" s="124">
        <v>57</v>
      </c>
      <c r="CD267" s="124">
        <v>65</v>
      </c>
      <c r="CE267" s="124">
        <v>8</v>
      </c>
      <c r="CF267" s="237" t="s">
        <v>41</v>
      </c>
      <c r="CG267" s="124">
        <v>65</v>
      </c>
      <c r="CH267" s="125">
        <v>1</v>
      </c>
      <c r="CI267" s="123">
        <v>12</v>
      </c>
      <c r="CJ267" s="124">
        <v>84</v>
      </c>
      <c r="CK267" s="124">
        <v>239</v>
      </c>
      <c r="CL267" s="124">
        <v>10</v>
      </c>
      <c r="CM267" s="237" t="s">
        <v>17</v>
      </c>
      <c r="CN267" s="124">
        <v>329</v>
      </c>
      <c r="CO267" s="125">
        <v>9</v>
      </c>
      <c r="CP267" s="121">
        <v>38</v>
      </c>
      <c r="CQ267" s="124">
        <v>224</v>
      </c>
      <c r="CR267" s="124">
        <v>543</v>
      </c>
      <c r="CS267" s="124">
        <v>38</v>
      </c>
      <c r="CT267" s="237" t="s">
        <v>41</v>
      </c>
      <c r="CU267" s="124">
        <v>546</v>
      </c>
      <c r="CV267" s="160">
        <v>28</v>
      </c>
      <c r="CW267" s="115"/>
      <c r="CX267" s="115"/>
      <c r="CY267" s="176">
        <v>280</v>
      </c>
      <c r="CZ267" s="124">
        <v>2392</v>
      </c>
      <c r="DA267" s="124">
        <v>9081</v>
      </c>
      <c r="DB267" s="124">
        <v>239</v>
      </c>
      <c r="DC267" s="55">
        <v>2107</v>
      </c>
      <c r="DD267" s="124">
        <v>8259</v>
      </c>
      <c r="DE267" s="207">
        <v>910</v>
      </c>
      <c r="DF267" s="213"/>
    </row>
    <row r="268" spans="2:110" hidden="1" x14ac:dyDescent="0.15">
      <c r="B268" s="8"/>
      <c r="C268" s="10" t="s">
        <v>6</v>
      </c>
      <c r="D268" s="220">
        <f t="shared" si="681"/>
        <v>386</v>
      </c>
      <c r="E268" s="122">
        <f t="shared" si="682"/>
        <v>6369</v>
      </c>
      <c r="F268" s="124">
        <f t="shared" si="678"/>
        <v>7731</v>
      </c>
      <c r="G268" s="124">
        <f t="shared" si="679"/>
        <v>365</v>
      </c>
      <c r="H268" s="124"/>
      <c r="I268" s="125">
        <f t="shared" si="680"/>
        <v>7432</v>
      </c>
      <c r="J268" s="129">
        <v>56</v>
      </c>
      <c r="K268" s="130">
        <v>446</v>
      </c>
      <c r="L268" s="130">
        <v>611</v>
      </c>
      <c r="M268" s="130">
        <v>56</v>
      </c>
      <c r="N268" s="130">
        <v>446</v>
      </c>
      <c r="O268" s="130">
        <v>611</v>
      </c>
      <c r="P268" s="104" t="s">
        <v>41</v>
      </c>
      <c r="Q268" s="127">
        <v>100</v>
      </c>
      <c r="R268" s="130">
        <v>924</v>
      </c>
      <c r="S268" s="130">
        <v>1095</v>
      </c>
      <c r="T268" s="130">
        <v>91</v>
      </c>
      <c r="U268" s="130">
        <v>822</v>
      </c>
      <c r="V268" s="130">
        <v>1045</v>
      </c>
      <c r="W268" s="131">
        <v>286</v>
      </c>
      <c r="X268" s="127">
        <v>80</v>
      </c>
      <c r="Y268" s="130">
        <v>745</v>
      </c>
      <c r="Z268" s="130">
        <v>823</v>
      </c>
      <c r="AA268" s="130">
        <v>66</v>
      </c>
      <c r="AB268" s="130">
        <v>512</v>
      </c>
      <c r="AC268" s="130">
        <v>545</v>
      </c>
      <c r="AD268" s="131">
        <v>238</v>
      </c>
      <c r="AE268" s="127">
        <v>175</v>
      </c>
      <c r="AF268" s="130">
        <v>4675</v>
      </c>
      <c r="AG268" s="130">
        <v>5393</v>
      </c>
      <c r="AH268" s="130">
        <v>165</v>
      </c>
      <c r="AI268" s="130">
        <v>4489</v>
      </c>
      <c r="AJ268" s="130">
        <v>5238</v>
      </c>
      <c r="AK268" s="131">
        <v>190</v>
      </c>
      <c r="AL268" s="127">
        <v>123</v>
      </c>
      <c r="AM268" s="130">
        <v>1231</v>
      </c>
      <c r="AN268" s="130">
        <v>2472</v>
      </c>
      <c r="AO268" s="130">
        <v>125</v>
      </c>
      <c r="AP268" s="130">
        <v>1190</v>
      </c>
      <c r="AQ268" s="130">
        <v>2412</v>
      </c>
      <c r="AR268" s="131">
        <v>117</v>
      </c>
      <c r="AS268" s="127">
        <v>49</v>
      </c>
      <c r="AT268" s="130">
        <v>1826</v>
      </c>
      <c r="AU268" s="130">
        <v>1760</v>
      </c>
      <c r="AV268" s="130">
        <v>37</v>
      </c>
      <c r="AW268" s="130">
        <v>1681</v>
      </c>
      <c r="AX268" s="130">
        <v>1665</v>
      </c>
      <c r="AY268" s="104">
        <v>73</v>
      </c>
      <c r="AZ268" s="127">
        <v>3</v>
      </c>
      <c r="BA268" s="130">
        <v>1618</v>
      </c>
      <c r="BB268" s="130">
        <v>1161</v>
      </c>
      <c r="BC268" s="130">
        <v>3</v>
      </c>
      <c r="BD268" s="130">
        <v>1618</v>
      </c>
      <c r="BE268" s="130">
        <v>1161</v>
      </c>
      <c r="BF268" s="104" t="s">
        <v>41</v>
      </c>
      <c r="BG268" s="127">
        <v>51</v>
      </c>
      <c r="BH268" s="130">
        <v>1856</v>
      </c>
      <c r="BI268" s="130">
        <v>1403</v>
      </c>
      <c r="BJ268" s="130">
        <v>44</v>
      </c>
      <c r="BK268" s="130">
        <v>1789</v>
      </c>
      <c r="BL268" s="130">
        <v>1329</v>
      </c>
      <c r="BM268" s="130">
        <v>170</v>
      </c>
      <c r="BN268" s="127"/>
      <c r="BO268" s="130"/>
      <c r="BP268" s="130"/>
      <c r="BQ268" s="130"/>
      <c r="BR268" s="130"/>
      <c r="BS268" s="130"/>
      <c r="BT268" s="131"/>
      <c r="BU268" s="129"/>
      <c r="BV268" s="130"/>
      <c r="BW268" s="130"/>
      <c r="BX268" s="130"/>
      <c r="BY268" s="130"/>
      <c r="BZ268" s="130"/>
      <c r="CA268" s="130"/>
      <c r="CB268" s="127">
        <v>10</v>
      </c>
      <c r="CC268" s="130">
        <v>67</v>
      </c>
      <c r="CD268" s="130">
        <v>66</v>
      </c>
      <c r="CE268" s="130">
        <v>10</v>
      </c>
      <c r="CF268" s="233" t="s">
        <v>41</v>
      </c>
      <c r="CG268" s="130">
        <v>66</v>
      </c>
      <c r="CH268" s="131">
        <v>1</v>
      </c>
      <c r="CI268" s="129">
        <v>17</v>
      </c>
      <c r="CJ268" s="130">
        <v>132</v>
      </c>
      <c r="CK268" s="130">
        <v>305</v>
      </c>
      <c r="CL268" s="130">
        <v>6</v>
      </c>
      <c r="CM268" s="233" t="s">
        <v>17</v>
      </c>
      <c r="CN268" s="130">
        <v>185</v>
      </c>
      <c r="CO268" s="131">
        <v>20</v>
      </c>
      <c r="CP268" s="127">
        <v>28</v>
      </c>
      <c r="CQ268" s="130">
        <v>125</v>
      </c>
      <c r="CR268" s="130">
        <v>261</v>
      </c>
      <c r="CS268" s="130">
        <v>37</v>
      </c>
      <c r="CT268" s="233" t="s">
        <v>41</v>
      </c>
      <c r="CU268" s="130">
        <v>287</v>
      </c>
      <c r="CV268" s="104">
        <v>28</v>
      </c>
      <c r="CW268" s="115"/>
      <c r="CX268" s="115"/>
      <c r="CY268" s="177">
        <v>296</v>
      </c>
      <c r="CZ268" s="130">
        <v>2567</v>
      </c>
      <c r="DA268" s="130">
        <v>9757</v>
      </c>
      <c r="DB268" s="130">
        <v>277</v>
      </c>
      <c r="DC268" s="59">
        <v>2528</v>
      </c>
      <c r="DD268" s="130">
        <v>9697</v>
      </c>
      <c r="DE268" s="46">
        <v>929</v>
      </c>
      <c r="DF268" s="213"/>
    </row>
    <row r="269" spans="2:110" hidden="1" x14ac:dyDescent="0.15">
      <c r="B269" s="8"/>
      <c r="C269" s="9" t="s">
        <v>7</v>
      </c>
      <c r="D269" s="220">
        <f>+J269+Q269+AE269+CB269+CI269+CP269</f>
        <v>375</v>
      </c>
      <c r="E269" s="122">
        <f t="shared" si="682"/>
        <v>7578</v>
      </c>
      <c r="F269" s="124">
        <f>+L269+S269+AG269+CD269+CK269+CR269</f>
        <v>8910</v>
      </c>
      <c r="G269" s="124">
        <f t="shared" si="679"/>
        <v>365</v>
      </c>
      <c r="H269" s="124"/>
      <c r="I269" s="125">
        <f t="shared" si="680"/>
        <v>8800</v>
      </c>
      <c r="J269" s="171">
        <v>72</v>
      </c>
      <c r="K269" s="124">
        <v>780</v>
      </c>
      <c r="L269" s="124">
        <v>1047</v>
      </c>
      <c r="M269" s="124">
        <v>72</v>
      </c>
      <c r="N269" s="124">
        <v>780</v>
      </c>
      <c r="O269" s="124">
        <v>1047</v>
      </c>
      <c r="P269" s="104" t="s">
        <v>41</v>
      </c>
      <c r="Q269" s="220">
        <v>92</v>
      </c>
      <c r="R269" s="124">
        <v>1007</v>
      </c>
      <c r="S269" s="124">
        <v>1188</v>
      </c>
      <c r="T269" s="124">
        <v>78</v>
      </c>
      <c r="U269" s="124">
        <v>906</v>
      </c>
      <c r="V269" s="124">
        <v>998</v>
      </c>
      <c r="W269" s="125">
        <v>300</v>
      </c>
      <c r="X269" s="121">
        <v>73</v>
      </c>
      <c r="Y269" s="124">
        <v>542</v>
      </c>
      <c r="Z269" s="124">
        <v>647</v>
      </c>
      <c r="AA269" s="124">
        <v>61</v>
      </c>
      <c r="AB269" s="124">
        <v>502</v>
      </c>
      <c r="AC269" s="124">
        <v>555</v>
      </c>
      <c r="AD269" s="125">
        <v>250</v>
      </c>
      <c r="AE269" s="121">
        <v>175</v>
      </c>
      <c r="AF269" s="124">
        <v>5556</v>
      </c>
      <c r="AG269" s="124">
        <v>6000</v>
      </c>
      <c r="AH269" s="124">
        <v>174</v>
      </c>
      <c r="AI269" s="124">
        <v>5645</v>
      </c>
      <c r="AJ269" s="124">
        <v>6039</v>
      </c>
      <c r="AK269" s="125">
        <v>191</v>
      </c>
      <c r="AL269" s="121">
        <v>121</v>
      </c>
      <c r="AM269" s="124">
        <v>1059</v>
      </c>
      <c r="AN269" s="124">
        <v>1888</v>
      </c>
      <c r="AO269" s="124">
        <v>112</v>
      </c>
      <c r="AP269" s="124">
        <v>993</v>
      </c>
      <c r="AQ269" s="124">
        <v>1829</v>
      </c>
      <c r="AR269" s="125">
        <v>126</v>
      </c>
      <c r="AS269" s="121">
        <v>51</v>
      </c>
      <c r="AT269" s="124">
        <v>2599</v>
      </c>
      <c r="AU269" s="124">
        <v>2621</v>
      </c>
      <c r="AV269" s="124">
        <v>59</v>
      </c>
      <c r="AW269" s="124">
        <v>2754</v>
      </c>
      <c r="AX269" s="124">
        <v>2719</v>
      </c>
      <c r="AY269" s="104">
        <v>65</v>
      </c>
      <c r="AZ269" s="121">
        <v>3</v>
      </c>
      <c r="BA269" s="124">
        <v>1898</v>
      </c>
      <c r="BB269" s="124">
        <v>1491</v>
      </c>
      <c r="BC269" s="124">
        <v>3</v>
      </c>
      <c r="BD269" s="124">
        <v>1898</v>
      </c>
      <c r="BE269" s="124">
        <v>1491</v>
      </c>
      <c r="BF269" s="104" t="s">
        <v>41</v>
      </c>
      <c r="BG269" s="121">
        <v>51</v>
      </c>
      <c r="BH269" s="124">
        <v>1658</v>
      </c>
      <c r="BI269" s="124">
        <v>1402</v>
      </c>
      <c r="BJ269" s="124">
        <v>51</v>
      </c>
      <c r="BK269" s="124">
        <v>1657</v>
      </c>
      <c r="BL269" s="124">
        <v>1374</v>
      </c>
      <c r="BM269" s="124">
        <v>170</v>
      </c>
      <c r="BN269" s="121"/>
      <c r="BO269" s="124"/>
      <c r="BP269" s="124"/>
      <c r="BQ269" s="124"/>
      <c r="BR269" s="124"/>
      <c r="BS269" s="124"/>
      <c r="BT269" s="125"/>
      <c r="BU269" s="123"/>
      <c r="BV269" s="124"/>
      <c r="BW269" s="124"/>
      <c r="BX269" s="124"/>
      <c r="BY269" s="124"/>
      <c r="BZ269" s="124"/>
      <c r="CA269" s="124"/>
      <c r="CB269" s="121">
        <v>8</v>
      </c>
      <c r="CC269" s="124">
        <v>39</v>
      </c>
      <c r="CD269" s="124">
        <v>51</v>
      </c>
      <c r="CE269" s="124">
        <v>8</v>
      </c>
      <c r="CF269" s="48" t="s">
        <v>41</v>
      </c>
      <c r="CG269" s="124">
        <v>51</v>
      </c>
      <c r="CH269" s="125">
        <v>1</v>
      </c>
      <c r="CI269" s="123">
        <v>9</v>
      </c>
      <c r="CJ269" s="124">
        <v>67</v>
      </c>
      <c r="CK269" s="124">
        <v>325</v>
      </c>
      <c r="CL269" s="124">
        <v>14</v>
      </c>
      <c r="CM269" s="48" t="s">
        <v>17</v>
      </c>
      <c r="CN269" s="124">
        <v>370</v>
      </c>
      <c r="CO269" s="125">
        <v>15</v>
      </c>
      <c r="CP269" s="121">
        <v>19</v>
      </c>
      <c r="CQ269" s="124">
        <v>129</v>
      </c>
      <c r="CR269" s="124">
        <v>299</v>
      </c>
      <c r="CS269" s="124">
        <v>19</v>
      </c>
      <c r="CT269" s="48" t="s">
        <v>41</v>
      </c>
      <c r="CU269" s="124">
        <v>295</v>
      </c>
      <c r="CV269" s="104">
        <v>28</v>
      </c>
      <c r="CW269" s="115"/>
      <c r="CX269" s="115"/>
      <c r="CY269" s="193">
        <v>251</v>
      </c>
      <c r="CZ269" s="218">
        <v>2064</v>
      </c>
      <c r="DA269" s="217">
        <v>7225</v>
      </c>
      <c r="DB269" s="192">
        <v>240</v>
      </c>
      <c r="DC269" s="217">
        <v>2100</v>
      </c>
      <c r="DD269" s="217">
        <v>7425</v>
      </c>
      <c r="DE269" s="209">
        <v>940</v>
      </c>
      <c r="DF269" s="214"/>
    </row>
    <row r="270" spans="2:110" hidden="1" x14ac:dyDescent="0.15">
      <c r="B270" s="8"/>
      <c r="C270" s="9" t="s">
        <v>8</v>
      </c>
      <c r="D270" s="220">
        <f>+J270+Q270+AE270+CB270+CI270+CP270</f>
        <v>469</v>
      </c>
      <c r="E270" s="226">
        <f>+K270+R270+AF270+CC270+CJ270+CQ270</f>
        <v>6951</v>
      </c>
      <c r="F270" s="124">
        <f>+L270+S270+AG270+CD270+CK270+CR270</f>
        <v>8992</v>
      </c>
      <c r="G270" s="124">
        <f t="shared" si="679"/>
        <v>544</v>
      </c>
      <c r="H270" s="227"/>
      <c r="I270" s="228">
        <f t="shared" si="680"/>
        <v>10160</v>
      </c>
      <c r="J270" s="222">
        <v>94</v>
      </c>
      <c r="K270" s="221">
        <v>847</v>
      </c>
      <c r="L270" s="221">
        <v>1306</v>
      </c>
      <c r="M270" s="221">
        <v>94</v>
      </c>
      <c r="N270" s="221">
        <v>847</v>
      </c>
      <c r="O270" s="221">
        <v>1306</v>
      </c>
      <c r="P270" s="236" t="s">
        <v>41</v>
      </c>
      <c r="Q270" s="145">
        <v>93</v>
      </c>
      <c r="R270" s="147">
        <v>1031</v>
      </c>
      <c r="S270" s="147">
        <v>1263</v>
      </c>
      <c r="T270" s="147">
        <v>155</v>
      </c>
      <c r="U270" s="147">
        <v>1648</v>
      </c>
      <c r="V270" s="147">
        <v>2003</v>
      </c>
      <c r="W270" s="148">
        <v>238</v>
      </c>
      <c r="X270" s="121">
        <v>77</v>
      </c>
      <c r="Y270" s="124">
        <v>655</v>
      </c>
      <c r="Z270" s="124">
        <v>787</v>
      </c>
      <c r="AA270" s="124">
        <v>132</v>
      </c>
      <c r="AB270" s="124">
        <v>1220</v>
      </c>
      <c r="AC270" s="124">
        <v>1405</v>
      </c>
      <c r="AD270" s="125">
        <v>195</v>
      </c>
      <c r="AE270" s="121">
        <v>213</v>
      </c>
      <c r="AF270" s="124">
        <v>4496</v>
      </c>
      <c r="AG270" s="124">
        <v>5169</v>
      </c>
      <c r="AH270" s="124">
        <v>223</v>
      </c>
      <c r="AI270" s="124">
        <v>4705</v>
      </c>
      <c r="AJ270" s="124">
        <v>5355</v>
      </c>
      <c r="AK270" s="125">
        <v>181</v>
      </c>
      <c r="AL270" s="121">
        <v>164</v>
      </c>
      <c r="AM270" s="124">
        <v>1269</v>
      </c>
      <c r="AN270" s="124">
        <v>2040</v>
      </c>
      <c r="AO270" s="124">
        <v>168</v>
      </c>
      <c r="AP270" s="124">
        <v>1371</v>
      </c>
      <c r="AQ270" s="124">
        <v>2167</v>
      </c>
      <c r="AR270" s="125">
        <v>122</v>
      </c>
      <c r="AS270" s="121">
        <v>47</v>
      </c>
      <c r="AT270" s="124">
        <v>1849</v>
      </c>
      <c r="AU270" s="124">
        <v>1935</v>
      </c>
      <c r="AV270" s="124">
        <v>53</v>
      </c>
      <c r="AW270" s="124">
        <v>1956</v>
      </c>
      <c r="AX270" s="124">
        <v>1994</v>
      </c>
      <c r="AY270" s="160">
        <v>59</v>
      </c>
      <c r="AZ270" s="121">
        <v>2</v>
      </c>
      <c r="BA270" s="124">
        <v>1378</v>
      </c>
      <c r="BB270" s="124">
        <v>1194</v>
      </c>
      <c r="BC270" s="124">
        <v>2</v>
      </c>
      <c r="BD270" s="124">
        <v>1378</v>
      </c>
      <c r="BE270" s="124">
        <v>1194</v>
      </c>
      <c r="BF270" s="160" t="s">
        <v>41</v>
      </c>
      <c r="BG270" s="121">
        <v>67</v>
      </c>
      <c r="BH270" s="124">
        <v>2370</v>
      </c>
      <c r="BI270" s="124">
        <v>1995</v>
      </c>
      <c r="BJ270" s="124">
        <v>79</v>
      </c>
      <c r="BK270" s="124">
        <v>2570</v>
      </c>
      <c r="BL270" s="124">
        <v>2178</v>
      </c>
      <c r="BM270" s="124">
        <v>158</v>
      </c>
      <c r="BN270" s="121"/>
      <c r="BO270" s="124"/>
      <c r="BP270" s="124"/>
      <c r="BQ270" s="124"/>
      <c r="BR270" s="124"/>
      <c r="BS270" s="124"/>
      <c r="BT270" s="125"/>
      <c r="BU270" s="123"/>
      <c r="BV270" s="124"/>
      <c r="BW270" s="124"/>
      <c r="BX270" s="124"/>
      <c r="BY270" s="124"/>
      <c r="BZ270" s="124"/>
      <c r="CA270" s="124"/>
      <c r="CB270" s="121">
        <v>15</v>
      </c>
      <c r="CC270" s="124">
        <v>130</v>
      </c>
      <c r="CD270" s="124">
        <v>179</v>
      </c>
      <c r="CE270" s="124">
        <v>15</v>
      </c>
      <c r="CF270" s="237" t="s">
        <v>41</v>
      </c>
      <c r="CG270" s="124">
        <v>179</v>
      </c>
      <c r="CH270" s="125">
        <v>1</v>
      </c>
      <c r="CI270" s="123">
        <v>11</v>
      </c>
      <c r="CJ270" s="124">
        <v>291</v>
      </c>
      <c r="CK270" s="124">
        <v>695</v>
      </c>
      <c r="CL270" s="124">
        <v>14</v>
      </c>
      <c r="CM270" s="237" t="s">
        <v>17</v>
      </c>
      <c r="CN270" s="124">
        <v>928</v>
      </c>
      <c r="CO270" s="125">
        <v>12</v>
      </c>
      <c r="CP270" s="121">
        <v>43</v>
      </c>
      <c r="CQ270" s="124">
        <v>156</v>
      </c>
      <c r="CR270" s="124">
        <v>380</v>
      </c>
      <c r="CS270" s="124">
        <v>43</v>
      </c>
      <c r="CT270" s="237" t="s">
        <v>41</v>
      </c>
      <c r="CU270" s="124">
        <v>389</v>
      </c>
      <c r="CV270" s="160">
        <v>28</v>
      </c>
      <c r="CW270" s="115"/>
      <c r="CX270" s="115"/>
      <c r="CY270" s="199">
        <v>313</v>
      </c>
      <c r="CZ270" s="200">
        <v>2559</v>
      </c>
      <c r="DA270" s="200">
        <v>9955</v>
      </c>
      <c r="DB270" s="200">
        <v>332</v>
      </c>
      <c r="DC270" s="56">
        <v>2862</v>
      </c>
      <c r="DD270" s="200">
        <v>10476</v>
      </c>
      <c r="DE270" s="210">
        <v>921</v>
      </c>
      <c r="DF270" s="213"/>
    </row>
    <row r="271" spans="2:110" hidden="1" x14ac:dyDescent="0.15">
      <c r="B271" s="8"/>
      <c r="C271" s="10" t="s">
        <v>9</v>
      </c>
      <c r="D271" s="142">
        <f t="shared" ref="D271:D273" si="683">+J271+Q271+AE271+CB271+CI271+CP271</f>
        <v>436</v>
      </c>
      <c r="E271" s="238">
        <f t="shared" ref="E271:E273" si="684">+K271+R271+AF271+CC271+CJ271+CQ271</f>
        <v>7444</v>
      </c>
      <c r="F271" s="230">
        <f t="shared" ref="F271:F273" si="685">+L271+S271+AG271+CD271+CK271+CR271</f>
        <v>9304</v>
      </c>
      <c r="G271" s="230">
        <f t="shared" si="679"/>
        <v>404</v>
      </c>
      <c r="H271" s="230"/>
      <c r="I271" s="242">
        <f t="shared" si="680"/>
        <v>8789</v>
      </c>
      <c r="J271" s="169">
        <v>67</v>
      </c>
      <c r="K271" s="130">
        <v>693</v>
      </c>
      <c r="L271" s="130">
        <v>717</v>
      </c>
      <c r="M271" s="130">
        <v>67</v>
      </c>
      <c r="N271" s="130">
        <v>693</v>
      </c>
      <c r="O271" s="130">
        <v>723</v>
      </c>
      <c r="P271" s="104" t="s">
        <v>41</v>
      </c>
      <c r="Q271" s="223">
        <v>118</v>
      </c>
      <c r="R271" s="224">
        <v>1711</v>
      </c>
      <c r="S271" s="224">
        <v>1989</v>
      </c>
      <c r="T271" s="224">
        <v>89</v>
      </c>
      <c r="U271" s="224">
        <v>1330</v>
      </c>
      <c r="V271" s="224">
        <v>1509</v>
      </c>
      <c r="W271" s="223">
        <v>267</v>
      </c>
      <c r="X271" s="127">
        <v>90</v>
      </c>
      <c r="Y271" s="130">
        <v>880</v>
      </c>
      <c r="Z271" s="130">
        <v>977</v>
      </c>
      <c r="AA271" s="130">
        <v>63</v>
      </c>
      <c r="AB271" s="130">
        <v>493</v>
      </c>
      <c r="AC271" s="130">
        <v>543</v>
      </c>
      <c r="AD271" s="131">
        <v>222</v>
      </c>
      <c r="AE271" s="127">
        <v>183</v>
      </c>
      <c r="AF271" s="130">
        <v>4492</v>
      </c>
      <c r="AG271" s="130">
        <v>5284</v>
      </c>
      <c r="AH271" s="130">
        <v>180</v>
      </c>
      <c r="AI271" s="130">
        <v>4297</v>
      </c>
      <c r="AJ271" s="130">
        <v>5154</v>
      </c>
      <c r="AK271" s="131">
        <v>184</v>
      </c>
      <c r="AL271" s="127">
        <v>139</v>
      </c>
      <c r="AM271" s="130">
        <v>1221</v>
      </c>
      <c r="AN271" s="130">
        <v>2166</v>
      </c>
      <c r="AO271" s="130">
        <v>141</v>
      </c>
      <c r="AP271" s="130">
        <v>1182</v>
      </c>
      <c r="AQ271" s="130">
        <v>2119</v>
      </c>
      <c r="AR271" s="131">
        <v>120</v>
      </c>
      <c r="AS271" s="127">
        <v>41</v>
      </c>
      <c r="AT271" s="130">
        <v>1773</v>
      </c>
      <c r="AU271" s="130">
        <v>1850</v>
      </c>
      <c r="AV271" s="130">
        <v>36</v>
      </c>
      <c r="AW271" s="130">
        <v>1617</v>
      </c>
      <c r="AX271" s="130">
        <v>1767</v>
      </c>
      <c r="AY271" s="131">
        <v>64</v>
      </c>
      <c r="AZ271" s="127">
        <v>3</v>
      </c>
      <c r="BA271" s="130">
        <v>1498</v>
      </c>
      <c r="BB271" s="130">
        <v>1268</v>
      </c>
      <c r="BC271" s="130">
        <v>3</v>
      </c>
      <c r="BD271" s="130">
        <v>1498</v>
      </c>
      <c r="BE271" s="130">
        <v>1268</v>
      </c>
      <c r="BF271" s="104" t="s">
        <v>41</v>
      </c>
      <c r="BG271" s="127">
        <v>57</v>
      </c>
      <c r="BH271" s="130">
        <v>943</v>
      </c>
      <c r="BI271" s="130">
        <v>743</v>
      </c>
      <c r="BJ271" s="130">
        <v>46</v>
      </c>
      <c r="BK271" s="130">
        <v>715</v>
      </c>
      <c r="BL271" s="130">
        <v>593</v>
      </c>
      <c r="BM271" s="130">
        <v>169</v>
      </c>
      <c r="BN271" s="127"/>
      <c r="BO271" s="130"/>
      <c r="BP271" s="130"/>
      <c r="BQ271" s="130"/>
      <c r="BR271" s="130"/>
      <c r="BS271" s="130"/>
      <c r="BT271" s="131"/>
      <c r="BU271" s="129"/>
      <c r="BV271" s="130"/>
      <c r="BW271" s="130"/>
      <c r="BX271" s="130"/>
      <c r="BY271" s="130"/>
      <c r="BZ271" s="130"/>
      <c r="CA271" s="130"/>
      <c r="CB271" s="127">
        <v>12</v>
      </c>
      <c r="CC271" s="130">
        <v>68</v>
      </c>
      <c r="CD271" s="130">
        <v>64</v>
      </c>
      <c r="CE271" s="130">
        <v>12</v>
      </c>
      <c r="CF271" s="233" t="s">
        <v>41</v>
      </c>
      <c r="CG271" s="130">
        <v>64</v>
      </c>
      <c r="CH271" s="131">
        <v>1</v>
      </c>
      <c r="CI271" s="129">
        <v>19</v>
      </c>
      <c r="CJ271" s="130">
        <v>282</v>
      </c>
      <c r="CK271" s="130">
        <v>632</v>
      </c>
      <c r="CL271" s="130">
        <v>18</v>
      </c>
      <c r="CM271" s="233" t="s">
        <v>17</v>
      </c>
      <c r="CN271" s="130">
        <v>715</v>
      </c>
      <c r="CO271" s="131">
        <v>13</v>
      </c>
      <c r="CP271" s="127">
        <v>37</v>
      </c>
      <c r="CQ271" s="130">
        <v>198</v>
      </c>
      <c r="CR271" s="130">
        <v>618</v>
      </c>
      <c r="CS271" s="130">
        <v>38</v>
      </c>
      <c r="CT271" s="233" t="s">
        <v>41</v>
      </c>
      <c r="CU271" s="130">
        <v>624</v>
      </c>
      <c r="CV271" s="104">
        <v>28</v>
      </c>
      <c r="CW271" s="115"/>
      <c r="CX271" s="115"/>
      <c r="CY271" s="196">
        <v>285</v>
      </c>
      <c r="CZ271" s="197">
        <v>2289</v>
      </c>
      <c r="DA271" s="198">
        <v>8897</v>
      </c>
      <c r="DB271" s="197">
        <v>232</v>
      </c>
      <c r="DC271" s="198">
        <v>2114</v>
      </c>
      <c r="DD271" s="198">
        <v>8063</v>
      </c>
      <c r="DE271" s="232">
        <v>974</v>
      </c>
      <c r="DF271" s="214"/>
    </row>
    <row r="272" spans="2:110" hidden="1" x14ac:dyDescent="0.15">
      <c r="B272" s="8"/>
      <c r="C272" s="9" t="s">
        <v>10</v>
      </c>
      <c r="D272" s="220">
        <f t="shared" si="683"/>
        <v>385</v>
      </c>
      <c r="E272" s="122">
        <f t="shared" si="684"/>
        <v>5564</v>
      </c>
      <c r="F272" s="124">
        <f t="shared" si="685"/>
        <v>7551</v>
      </c>
      <c r="G272" s="124">
        <f t="shared" si="679"/>
        <v>375</v>
      </c>
      <c r="H272" s="124"/>
      <c r="I272" s="201">
        <f t="shared" si="680"/>
        <v>7414</v>
      </c>
      <c r="J272" s="171">
        <v>67</v>
      </c>
      <c r="K272" s="124">
        <v>718</v>
      </c>
      <c r="L272" s="124">
        <v>785</v>
      </c>
      <c r="M272" s="124">
        <v>67</v>
      </c>
      <c r="N272" s="124">
        <v>718</v>
      </c>
      <c r="O272" s="124">
        <v>785</v>
      </c>
      <c r="P272" s="104" t="s">
        <v>41</v>
      </c>
      <c r="Q272" s="121">
        <v>81</v>
      </c>
      <c r="R272" s="124">
        <v>1158</v>
      </c>
      <c r="S272" s="124">
        <v>1563</v>
      </c>
      <c r="T272" s="124">
        <v>82</v>
      </c>
      <c r="U272" s="124">
        <v>1178</v>
      </c>
      <c r="V272" s="124">
        <v>1504</v>
      </c>
      <c r="W272" s="125">
        <v>266</v>
      </c>
      <c r="X272" s="121">
        <v>54</v>
      </c>
      <c r="Y272" s="124">
        <v>417</v>
      </c>
      <c r="Z272" s="124">
        <v>501</v>
      </c>
      <c r="AA272" s="124">
        <v>61</v>
      </c>
      <c r="AB272" s="124">
        <v>616</v>
      </c>
      <c r="AC272" s="124">
        <v>794</v>
      </c>
      <c r="AD272" s="125">
        <v>215</v>
      </c>
      <c r="AE272" s="121">
        <v>178</v>
      </c>
      <c r="AF272" s="124">
        <v>3189</v>
      </c>
      <c r="AG272" s="124">
        <v>4123</v>
      </c>
      <c r="AH272" s="124">
        <v>162</v>
      </c>
      <c r="AI272" s="124">
        <v>3059</v>
      </c>
      <c r="AJ272" s="124">
        <v>4033</v>
      </c>
      <c r="AK272" s="125">
        <v>200</v>
      </c>
      <c r="AL272" s="121">
        <v>130</v>
      </c>
      <c r="AM272" s="124">
        <v>928</v>
      </c>
      <c r="AN272" s="124">
        <v>1809</v>
      </c>
      <c r="AO272" s="124">
        <v>118</v>
      </c>
      <c r="AP272" s="124">
        <v>896</v>
      </c>
      <c r="AQ272" s="124">
        <v>1770</v>
      </c>
      <c r="AR272" s="125">
        <v>132</v>
      </c>
      <c r="AS272" s="121">
        <v>48</v>
      </c>
      <c r="AT272" s="124">
        <v>2261</v>
      </c>
      <c r="AU272" s="124">
        <v>2314</v>
      </c>
      <c r="AV272" s="124">
        <v>44</v>
      </c>
      <c r="AW272" s="124">
        <v>2163</v>
      </c>
      <c r="AX272" s="124">
        <v>2263</v>
      </c>
      <c r="AY272" s="125">
        <v>68</v>
      </c>
      <c r="AZ272" s="121">
        <v>0</v>
      </c>
      <c r="BA272" s="124">
        <v>0</v>
      </c>
      <c r="BB272" s="124">
        <v>0</v>
      </c>
      <c r="BC272" s="124">
        <v>0</v>
      </c>
      <c r="BD272" s="124">
        <v>0</v>
      </c>
      <c r="BE272" s="124">
        <v>0</v>
      </c>
      <c r="BF272" s="104" t="s">
        <v>41</v>
      </c>
      <c r="BG272" s="121">
        <v>55</v>
      </c>
      <c r="BH272" s="124">
        <v>891</v>
      </c>
      <c r="BI272" s="124">
        <v>715</v>
      </c>
      <c r="BJ272" s="124">
        <v>47</v>
      </c>
      <c r="BK272" s="124">
        <v>724</v>
      </c>
      <c r="BL272" s="124">
        <v>607</v>
      </c>
      <c r="BM272" s="124">
        <v>177</v>
      </c>
      <c r="BN272" s="121"/>
      <c r="BO272" s="124"/>
      <c r="BP272" s="124"/>
      <c r="BQ272" s="124"/>
      <c r="BR272" s="124"/>
      <c r="BS272" s="124"/>
      <c r="BT272" s="125"/>
      <c r="BU272" s="123"/>
      <c r="BV272" s="124"/>
      <c r="BW272" s="124"/>
      <c r="BX272" s="124"/>
      <c r="BY272" s="124"/>
      <c r="BZ272" s="124"/>
      <c r="CA272" s="124"/>
      <c r="CB272" s="121">
        <v>11</v>
      </c>
      <c r="CC272" s="124">
        <v>78</v>
      </c>
      <c r="CD272" s="124">
        <v>86</v>
      </c>
      <c r="CE272" s="124">
        <v>11</v>
      </c>
      <c r="CF272" s="48" t="s">
        <v>41</v>
      </c>
      <c r="CG272" s="124">
        <v>86</v>
      </c>
      <c r="CH272" s="125">
        <v>1</v>
      </c>
      <c r="CI272" s="123">
        <v>7</v>
      </c>
      <c r="CJ272" s="124">
        <v>200</v>
      </c>
      <c r="CK272" s="124">
        <v>569</v>
      </c>
      <c r="CL272" s="124">
        <v>12</v>
      </c>
      <c r="CM272" s="48" t="s">
        <v>17</v>
      </c>
      <c r="CN272" s="124">
        <v>573</v>
      </c>
      <c r="CO272" s="104">
        <v>8</v>
      </c>
      <c r="CP272" s="121">
        <v>41</v>
      </c>
      <c r="CQ272" s="124">
        <v>221</v>
      </c>
      <c r="CR272" s="124">
        <v>425</v>
      </c>
      <c r="CS272" s="124">
        <v>41</v>
      </c>
      <c r="CT272" s="48" t="s">
        <v>41</v>
      </c>
      <c r="CU272" s="124">
        <v>433</v>
      </c>
      <c r="CV272" s="104">
        <v>28</v>
      </c>
      <c r="CW272" s="115"/>
      <c r="CY272" s="202">
        <v>285</v>
      </c>
      <c r="CZ272" s="203">
        <v>2390</v>
      </c>
      <c r="DA272" s="204">
        <v>9144</v>
      </c>
      <c r="DB272" s="203">
        <v>234</v>
      </c>
      <c r="DC272" s="204">
        <v>2096</v>
      </c>
      <c r="DD272" s="204">
        <v>8284</v>
      </c>
      <c r="DE272" s="212">
        <v>1025</v>
      </c>
      <c r="DF272" s="213"/>
    </row>
    <row r="273" spans="2:110" hidden="1" x14ac:dyDescent="0.15">
      <c r="B273" s="8"/>
      <c r="C273" s="9" t="s">
        <v>11</v>
      </c>
      <c r="D273" s="220">
        <f t="shared" si="683"/>
        <v>415</v>
      </c>
      <c r="E273" s="122">
        <f t="shared" si="684"/>
        <v>6597</v>
      </c>
      <c r="F273" s="124">
        <f t="shared" si="685"/>
        <v>8967</v>
      </c>
      <c r="G273" s="124">
        <f t="shared" si="679"/>
        <v>397</v>
      </c>
      <c r="H273" s="124"/>
      <c r="I273" s="201">
        <f t="shared" si="680"/>
        <v>8795</v>
      </c>
      <c r="J273" s="172">
        <v>85</v>
      </c>
      <c r="K273" s="124">
        <v>845</v>
      </c>
      <c r="L273" s="124">
        <v>1156</v>
      </c>
      <c r="M273" s="124">
        <v>85</v>
      </c>
      <c r="N273" s="124">
        <v>845</v>
      </c>
      <c r="O273" s="124">
        <v>1156</v>
      </c>
      <c r="P273" s="104" t="s">
        <v>41</v>
      </c>
      <c r="Q273" s="121">
        <v>65</v>
      </c>
      <c r="R273" s="124">
        <v>770</v>
      </c>
      <c r="S273" s="124">
        <v>1064</v>
      </c>
      <c r="T273" s="124">
        <v>66</v>
      </c>
      <c r="U273" s="124">
        <v>874</v>
      </c>
      <c r="V273" s="124">
        <v>1171</v>
      </c>
      <c r="W273" s="125">
        <v>265</v>
      </c>
      <c r="X273" s="121">
        <v>42</v>
      </c>
      <c r="Y273" s="124">
        <v>360</v>
      </c>
      <c r="Z273" s="124">
        <v>421</v>
      </c>
      <c r="AA273" s="124">
        <v>45</v>
      </c>
      <c r="AB273" s="124">
        <v>416</v>
      </c>
      <c r="AC273" s="124">
        <v>477</v>
      </c>
      <c r="AD273" s="125">
        <v>212</v>
      </c>
      <c r="AE273" s="121">
        <v>205</v>
      </c>
      <c r="AF273" s="124">
        <v>4414</v>
      </c>
      <c r="AG273" s="124">
        <v>5438</v>
      </c>
      <c r="AH273" s="124">
        <v>190</v>
      </c>
      <c r="AI273" s="124">
        <v>4003</v>
      </c>
      <c r="AJ273" s="124">
        <v>5204</v>
      </c>
      <c r="AK273" s="125">
        <v>215</v>
      </c>
      <c r="AL273" s="121">
        <v>140</v>
      </c>
      <c r="AM273" s="124">
        <v>1472</v>
      </c>
      <c r="AN273" s="124">
        <v>2898</v>
      </c>
      <c r="AO273" s="124">
        <v>143</v>
      </c>
      <c r="AP273" s="124">
        <v>1408</v>
      </c>
      <c r="AQ273" s="124">
        <v>2834</v>
      </c>
      <c r="AR273" s="125">
        <v>129</v>
      </c>
      <c r="AS273" s="121">
        <v>62</v>
      </c>
      <c r="AT273" s="124">
        <v>2421</v>
      </c>
      <c r="AU273" s="124">
        <v>1955</v>
      </c>
      <c r="AV273" s="124">
        <v>44</v>
      </c>
      <c r="AW273" s="124">
        <v>2074</v>
      </c>
      <c r="AX273" s="124">
        <v>1785</v>
      </c>
      <c r="AY273" s="125">
        <v>86</v>
      </c>
      <c r="AZ273" s="121">
        <v>3</v>
      </c>
      <c r="BA273" s="124">
        <v>521</v>
      </c>
      <c r="BB273" s="124">
        <v>585</v>
      </c>
      <c r="BC273" s="124">
        <v>3</v>
      </c>
      <c r="BD273" s="124">
        <v>521</v>
      </c>
      <c r="BE273" s="124">
        <v>585</v>
      </c>
      <c r="BF273" s="104" t="s">
        <v>41</v>
      </c>
      <c r="BG273" s="121">
        <v>67</v>
      </c>
      <c r="BH273" s="124">
        <v>1118</v>
      </c>
      <c r="BI273" s="124">
        <v>882</v>
      </c>
      <c r="BJ273" s="124">
        <v>46</v>
      </c>
      <c r="BK273" s="124">
        <v>744</v>
      </c>
      <c r="BL273" s="124">
        <v>663</v>
      </c>
      <c r="BM273" s="124">
        <v>198</v>
      </c>
      <c r="BN273" s="121"/>
      <c r="BO273" s="124"/>
      <c r="BP273" s="124"/>
      <c r="BQ273" s="124"/>
      <c r="BR273" s="124"/>
      <c r="BS273" s="124"/>
      <c r="BT273" s="125"/>
      <c r="BU273" s="123"/>
      <c r="BV273" s="124"/>
      <c r="BW273" s="124"/>
      <c r="BX273" s="124"/>
      <c r="BY273" s="124"/>
      <c r="BZ273" s="124"/>
      <c r="CA273" s="124"/>
      <c r="CB273" s="121">
        <v>18</v>
      </c>
      <c r="CC273" s="124">
        <v>123</v>
      </c>
      <c r="CD273" s="124">
        <v>123</v>
      </c>
      <c r="CE273" s="124">
        <v>18</v>
      </c>
      <c r="CF273" s="48" t="s">
        <v>41</v>
      </c>
      <c r="CG273" s="124">
        <v>134</v>
      </c>
      <c r="CH273" s="104">
        <v>1</v>
      </c>
      <c r="CI273" s="123">
        <v>14</v>
      </c>
      <c r="CJ273" s="124">
        <v>145</v>
      </c>
      <c r="CK273" s="124">
        <v>377</v>
      </c>
      <c r="CL273" s="124">
        <v>10</v>
      </c>
      <c r="CM273" s="48" t="s">
        <v>17</v>
      </c>
      <c r="CN273" s="124">
        <v>317</v>
      </c>
      <c r="CO273" s="125">
        <v>12</v>
      </c>
      <c r="CP273" s="121">
        <v>28</v>
      </c>
      <c r="CQ273" s="124">
        <v>300</v>
      </c>
      <c r="CR273" s="124">
        <v>809</v>
      </c>
      <c r="CS273" s="124">
        <v>28</v>
      </c>
      <c r="CT273" s="48" t="s">
        <v>41</v>
      </c>
      <c r="CU273" s="124">
        <v>813</v>
      </c>
      <c r="CV273" s="104">
        <v>28</v>
      </c>
      <c r="CW273" s="115"/>
      <c r="CX273" s="115"/>
      <c r="CY273" s="176">
        <v>243</v>
      </c>
      <c r="CZ273" s="124">
        <v>2578</v>
      </c>
      <c r="DA273" s="124">
        <v>11077</v>
      </c>
      <c r="DB273" s="124">
        <v>239</v>
      </c>
      <c r="DC273" s="48">
        <v>2405</v>
      </c>
      <c r="DD273" s="124">
        <v>10423</v>
      </c>
      <c r="DE273" s="46">
        <v>342</v>
      </c>
      <c r="DF273" s="213"/>
    </row>
    <row r="274" spans="2:110" hidden="1" x14ac:dyDescent="0.15">
      <c r="B274" s="95" t="s">
        <v>95</v>
      </c>
      <c r="C274" s="96" t="s">
        <v>35</v>
      </c>
      <c r="D274" s="114">
        <f>SUM(D262:D273)</f>
        <v>4674</v>
      </c>
      <c r="E274" s="108">
        <f>SUM(E262:E273)</f>
        <v>82064</v>
      </c>
      <c r="F274" s="108">
        <f>SUM(F262:F273)</f>
        <v>104971</v>
      </c>
      <c r="G274" s="108">
        <f>SUM(G262:G273)</f>
        <v>4728</v>
      </c>
      <c r="H274" s="108"/>
      <c r="I274" s="110">
        <f>SUM(I262:I273)</f>
        <v>106245</v>
      </c>
      <c r="J274" s="114">
        <f>SUM(J262:J273)</f>
        <v>835</v>
      </c>
      <c r="K274" s="108">
        <f t="shared" ref="K274:O274" si="686">SUM(K262:K273)</f>
        <v>7157</v>
      </c>
      <c r="L274" s="108">
        <f t="shared" si="686"/>
        <v>10370</v>
      </c>
      <c r="M274" s="108">
        <f t="shared" si="686"/>
        <v>835</v>
      </c>
      <c r="N274" s="108">
        <f t="shared" si="686"/>
        <v>7156</v>
      </c>
      <c r="O274" s="108">
        <f t="shared" si="686"/>
        <v>10376</v>
      </c>
      <c r="P274" s="110"/>
      <c r="Q274" s="114">
        <f>SUM(Q262:Q273)</f>
        <v>1087</v>
      </c>
      <c r="R274" s="108">
        <f t="shared" ref="R274:V274" si="687">SUM(R262:R273)</f>
        <v>13636</v>
      </c>
      <c r="S274" s="108">
        <f t="shared" si="687"/>
        <v>16217</v>
      </c>
      <c r="T274" s="108">
        <f t="shared" si="687"/>
        <v>1134</v>
      </c>
      <c r="U274" s="108">
        <f t="shared" si="687"/>
        <v>13875</v>
      </c>
      <c r="V274" s="108">
        <f t="shared" si="687"/>
        <v>16350</v>
      </c>
      <c r="W274" s="110"/>
      <c r="X274" s="114">
        <f t="shared" ref="X274:AC274" si="688">SUM(X262:X273)</f>
        <v>784</v>
      </c>
      <c r="Y274" s="108">
        <f t="shared" si="688"/>
        <v>7214</v>
      </c>
      <c r="Z274" s="108">
        <f t="shared" si="688"/>
        <v>8051</v>
      </c>
      <c r="AA274" s="108">
        <f t="shared" si="688"/>
        <v>837</v>
      </c>
      <c r="AB274" s="108">
        <f t="shared" si="688"/>
        <v>7593</v>
      </c>
      <c r="AC274" s="108">
        <f t="shared" si="688"/>
        <v>8389</v>
      </c>
      <c r="AD274" s="110"/>
      <c r="AE274" s="114">
        <f t="shared" ref="AE274:AJ274" si="689">SUM(AE262:AE273)</f>
        <v>2120</v>
      </c>
      <c r="AF274" s="108">
        <f t="shared" si="689"/>
        <v>55771</v>
      </c>
      <c r="AG274" s="108">
        <f t="shared" si="689"/>
        <v>65976</v>
      </c>
      <c r="AH274" s="108">
        <f t="shared" si="689"/>
        <v>2112</v>
      </c>
      <c r="AI274" s="108">
        <f t="shared" si="689"/>
        <v>56232</v>
      </c>
      <c r="AJ274" s="108">
        <f t="shared" si="689"/>
        <v>66363</v>
      </c>
      <c r="AK274" s="154"/>
      <c r="AL274" s="106">
        <f t="shared" ref="AL274:AQ274" si="690">SUM(AL262:AL273)</f>
        <v>1531</v>
      </c>
      <c r="AM274" s="108">
        <f t="shared" si="690"/>
        <v>13697</v>
      </c>
      <c r="AN274" s="108">
        <f t="shared" si="690"/>
        <v>25722</v>
      </c>
      <c r="AO274" s="108">
        <f t="shared" si="690"/>
        <v>1534</v>
      </c>
      <c r="AP274" s="108">
        <f t="shared" si="690"/>
        <v>13769</v>
      </c>
      <c r="AQ274" s="108">
        <f t="shared" si="690"/>
        <v>25833</v>
      </c>
      <c r="AR274" s="110"/>
      <c r="AS274" s="114">
        <f t="shared" ref="AS274:AX274" si="691">SUM(AS262:AS273)</f>
        <v>547</v>
      </c>
      <c r="AT274" s="108">
        <f t="shared" si="691"/>
        <v>24093</v>
      </c>
      <c r="AU274" s="108">
        <f t="shared" si="691"/>
        <v>25370</v>
      </c>
      <c r="AV274" s="108">
        <f t="shared" si="691"/>
        <v>535</v>
      </c>
      <c r="AW274" s="108">
        <f t="shared" si="691"/>
        <v>23894</v>
      </c>
      <c r="AX274" s="108">
        <f t="shared" si="691"/>
        <v>25337</v>
      </c>
      <c r="AY274" s="110"/>
      <c r="AZ274" s="114">
        <f t="shared" ref="AZ274:BE274" si="692">SUM(AZ262:AZ273)</f>
        <v>36</v>
      </c>
      <c r="BA274" s="108">
        <f t="shared" si="692"/>
        <v>17981</v>
      </c>
      <c r="BB274" s="108">
        <f t="shared" si="692"/>
        <v>14884</v>
      </c>
      <c r="BC274" s="108">
        <f t="shared" si="692"/>
        <v>43</v>
      </c>
      <c r="BD274" s="108">
        <f t="shared" si="692"/>
        <v>18569</v>
      </c>
      <c r="BE274" s="108">
        <f t="shared" si="692"/>
        <v>15193</v>
      </c>
      <c r="BF274" s="110"/>
      <c r="BG274" s="114">
        <f t="shared" ref="BG274:BL274" si="693">SUM(BG262:BG273)</f>
        <v>596</v>
      </c>
      <c r="BH274" s="108">
        <f t="shared" si="693"/>
        <v>14001</v>
      </c>
      <c r="BI274" s="108">
        <f t="shared" si="693"/>
        <v>11523</v>
      </c>
      <c r="BJ274" s="108">
        <f t="shared" si="693"/>
        <v>584</v>
      </c>
      <c r="BK274" s="108">
        <f t="shared" si="693"/>
        <v>13826</v>
      </c>
      <c r="BL274" s="108">
        <f t="shared" si="693"/>
        <v>11539</v>
      </c>
      <c r="BM274" s="110"/>
      <c r="BN274" s="106">
        <f t="shared" ref="BN274:CE274" si="694">SUM(BN262:BN273)</f>
        <v>0</v>
      </c>
      <c r="BO274" s="106">
        <f t="shared" si="694"/>
        <v>0</v>
      </c>
      <c r="BP274" s="106">
        <f t="shared" si="694"/>
        <v>0</v>
      </c>
      <c r="BQ274" s="106">
        <f t="shared" si="694"/>
        <v>0</v>
      </c>
      <c r="BR274" s="106">
        <f t="shared" si="694"/>
        <v>0</v>
      </c>
      <c r="BS274" s="106">
        <f t="shared" si="694"/>
        <v>0</v>
      </c>
      <c r="BT274" s="106">
        <f t="shared" si="694"/>
        <v>0</v>
      </c>
      <c r="BU274" s="106">
        <f t="shared" si="694"/>
        <v>0</v>
      </c>
      <c r="BV274" s="106">
        <f t="shared" si="694"/>
        <v>0</v>
      </c>
      <c r="BW274" s="106">
        <f t="shared" si="694"/>
        <v>0</v>
      </c>
      <c r="BX274" s="106">
        <f t="shared" si="694"/>
        <v>0</v>
      </c>
      <c r="BY274" s="106">
        <f t="shared" si="694"/>
        <v>0</v>
      </c>
      <c r="BZ274" s="106">
        <f t="shared" si="694"/>
        <v>0</v>
      </c>
      <c r="CA274" s="106">
        <f t="shared" si="694"/>
        <v>0</v>
      </c>
      <c r="CB274" s="114">
        <f t="shared" si="694"/>
        <v>131</v>
      </c>
      <c r="CC274" s="108">
        <f t="shared" si="694"/>
        <v>1017</v>
      </c>
      <c r="CD274" s="108">
        <f t="shared" si="694"/>
        <v>1147</v>
      </c>
      <c r="CE274" s="108">
        <f t="shared" si="694"/>
        <v>131</v>
      </c>
      <c r="CF274" s="108"/>
      <c r="CG274" s="108">
        <f t="shared" ref="CG274" si="695">SUM(CG262:CG273)</f>
        <v>1180</v>
      </c>
      <c r="CH274" s="110"/>
      <c r="CI274" s="114">
        <f t="shared" ref="CI274:CL274" si="696">SUM(CI262:CI273)</f>
        <v>153</v>
      </c>
      <c r="CJ274" s="107">
        <f t="shared" si="696"/>
        <v>2591</v>
      </c>
      <c r="CK274" s="107">
        <f t="shared" si="696"/>
        <v>6560</v>
      </c>
      <c r="CL274" s="107">
        <f t="shared" si="696"/>
        <v>154</v>
      </c>
      <c r="CM274" s="107"/>
      <c r="CN274" s="107">
        <f t="shared" ref="CN274" si="697">SUM(CN262:CN273)</f>
        <v>7070</v>
      </c>
      <c r="CO274" s="110"/>
      <c r="CP274" s="114">
        <f t="shared" ref="CP274:CS274" si="698">SUM(CP262:CP273)</f>
        <v>348</v>
      </c>
      <c r="CQ274" s="108">
        <f t="shared" si="698"/>
        <v>1892</v>
      </c>
      <c r="CR274" s="108">
        <f t="shared" si="698"/>
        <v>4701</v>
      </c>
      <c r="CS274" s="108">
        <f t="shared" si="698"/>
        <v>362</v>
      </c>
      <c r="CT274" s="108"/>
      <c r="CU274" s="154">
        <f t="shared" ref="CU274" si="699">SUM(CU262:CU273)</f>
        <v>4906</v>
      </c>
      <c r="CV274" s="113"/>
      <c r="CW274" s="115"/>
      <c r="CX274" s="115"/>
      <c r="CY274" s="179">
        <f>SUM(CY262:CY273)</f>
        <v>3136</v>
      </c>
      <c r="CZ274" s="234">
        <f t="shared" ref="CZ274:DD274" si="700">SUM(CZ262:CZ273)</f>
        <v>27082</v>
      </c>
      <c r="DA274" s="234">
        <f t="shared" si="700"/>
        <v>104863</v>
      </c>
      <c r="DB274" s="234">
        <f t="shared" si="700"/>
        <v>3000</v>
      </c>
      <c r="DC274" s="234">
        <f t="shared" si="700"/>
        <v>26933</v>
      </c>
      <c r="DD274" s="235">
        <f t="shared" si="700"/>
        <v>102824</v>
      </c>
      <c r="DE274" s="109"/>
      <c r="DF274" s="213"/>
    </row>
    <row r="275" spans="2:110" ht="15" hidden="1" thickBot="1" x14ac:dyDescent="0.2">
      <c r="B275" s="140" t="s">
        <v>39</v>
      </c>
      <c r="C275" s="141"/>
      <c r="D275" s="136">
        <f>D274/SUM(D248:D259)-1</f>
        <v>0.19022154316271966</v>
      </c>
      <c r="E275" s="135">
        <f>E274/SUM(E248:E259)-1</f>
        <v>-0.16197089609394943</v>
      </c>
      <c r="F275" s="135">
        <f>F274/SUM(F248:F259)-1</f>
        <v>-0.14884697716658013</v>
      </c>
      <c r="G275" s="135">
        <f>G274/SUM(G248:G259)-1</f>
        <v>0.1743666169895679</v>
      </c>
      <c r="H275" s="137"/>
      <c r="I275" s="138">
        <f t="shared" ref="I275:O275" si="701">I274/SUM(I248:I259)-1</f>
        <v>-0.16266038271176819</v>
      </c>
      <c r="J275" s="136">
        <f t="shared" si="701"/>
        <v>0.22076023391812871</v>
      </c>
      <c r="K275" s="135">
        <f t="shared" si="701"/>
        <v>0.33825729244577407</v>
      </c>
      <c r="L275" s="135">
        <f t="shared" si="701"/>
        <v>5.4504779336994158E-2</v>
      </c>
      <c r="M275" s="135">
        <f t="shared" si="701"/>
        <v>0.22076023391812871</v>
      </c>
      <c r="N275" s="135">
        <f t="shared" si="701"/>
        <v>0.33782015329968229</v>
      </c>
      <c r="O275" s="149">
        <f t="shared" si="701"/>
        <v>5.5114907463900797E-2</v>
      </c>
      <c r="P275" s="138"/>
      <c r="Q275" s="136">
        <f t="shared" ref="Q275:V275" si="702">Q274/SUM(Q248:Q259)-1</f>
        <v>0.17259978425026978</v>
      </c>
      <c r="R275" s="135">
        <f t="shared" si="702"/>
        <v>6.7230179228300768E-2</v>
      </c>
      <c r="S275" s="135">
        <f t="shared" si="702"/>
        <v>1.2549950049949965E-2</v>
      </c>
      <c r="T275" s="135">
        <f t="shared" si="702"/>
        <v>0.107421875</v>
      </c>
      <c r="U275" s="135">
        <f t="shared" si="702"/>
        <v>-9.2116538131962189E-3</v>
      </c>
      <c r="V275" s="149">
        <f t="shared" si="702"/>
        <v>-6.314462525785014E-2</v>
      </c>
      <c r="W275" s="138"/>
      <c r="X275" s="136">
        <f t="shared" ref="X275:AC275" si="703">X274/SUM(X248:X259)-1</f>
        <v>0.4358974358974359</v>
      </c>
      <c r="Y275" s="135">
        <f t="shared" si="703"/>
        <v>5.1603498542273973E-2</v>
      </c>
      <c r="Z275" s="135">
        <f t="shared" si="703"/>
        <v>0.30846741426946211</v>
      </c>
      <c r="AA275" s="135">
        <f t="shared" si="703"/>
        <v>0.38347107438016526</v>
      </c>
      <c r="AB275" s="135">
        <f t="shared" si="703"/>
        <v>-1.1456841557088926E-2</v>
      </c>
      <c r="AC275" s="149">
        <f t="shared" si="703"/>
        <v>0.22235174122104029</v>
      </c>
      <c r="AD275" s="138"/>
      <c r="AE275" s="136">
        <f t="shared" ref="AE275:AJ275" si="704">AE274/SUM(AE248:AE259)-1</f>
        <v>0.23759486281377695</v>
      </c>
      <c r="AF275" s="135">
        <f t="shared" si="704"/>
        <v>-0.21614898102600144</v>
      </c>
      <c r="AG275" s="135">
        <f t="shared" si="704"/>
        <v>-0.19273688332028194</v>
      </c>
      <c r="AH275" s="135">
        <f t="shared" si="704"/>
        <v>0.21939953810623547</v>
      </c>
      <c r="AI275" s="135">
        <f t="shared" si="704"/>
        <v>-0.21923856599372415</v>
      </c>
      <c r="AJ275" s="149">
        <f t="shared" si="704"/>
        <v>-0.19863063324155916</v>
      </c>
      <c r="AK275" s="138"/>
      <c r="AL275" s="136">
        <f t="shared" ref="AL275:AQ275" si="705">AL274/SUM(AL248:AL259)-1</f>
        <v>0.32324978392394121</v>
      </c>
      <c r="AM275" s="135">
        <f t="shared" si="705"/>
        <v>0.22163753121655372</v>
      </c>
      <c r="AN275" s="135">
        <f t="shared" si="705"/>
        <v>0.17109816062647965</v>
      </c>
      <c r="AO275" s="135">
        <f t="shared" si="705"/>
        <v>0.31560891938250424</v>
      </c>
      <c r="AP275" s="135">
        <f t="shared" si="705"/>
        <v>0.20326837367823125</v>
      </c>
      <c r="AQ275" s="149">
        <f t="shared" si="705"/>
        <v>0.16301998919502969</v>
      </c>
      <c r="AR275" s="138"/>
      <c r="AS275" s="136">
        <f t="shared" ref="AS275:AX275" si="706">AS274/SUM(AS248:AS259)-1</f>
        <v>0.16631130063965882</v>
      </c>
      <c r="AT275" s="135">
        <f t="shared" si="706"/>
        <v>3.3058914329817446E-2</v>
      </c>
      <c r="AU275" s="135">
        <f t="shared" si="706"/>
        <v>-0.11900545195680101</v>
      </c>
      <c r="AV275" s="135">
        <f t="shared" si="706"/>
        <v>0.11924686192468625</v>
      </c>
      <c r="AW275" s="135">
        <f t="shared" si="706"/>
        <v>2.1111111111111081E-2</v>
      </c>
      <c r="AX275" s="149">
        <f t="shared" si="706"/>
        <v>-0.11917260559707976</v>
      </c>
      <c r="AY275" s="138"/>
      <c r="AZ275" s="136">
        <f t="shared" ref="AZ275:BE275" si="707">AZ274/SUM(AZ248:AZ259)-1</f>
        <v>-0.5862068965517242</v>
      </c>
      <c r="BA275" s="135">
        <f t="shared" si="707"/>
        <v>-0.5089305221760978</v>
      </c>
      <c r="BB275" s="135">
        <f t="shared" si="707"/>
        <v>-0.51935931798365997</v>
      </c>
      <c r="BC275" s="135">
        <f t="shared" si="707"/>
        <v>-0.51136363636363635</v>
      </c>
      <c r="BD275" s="135">
        <f t="shared" si="707"/>
        <v>-0.50055138653540976</v>
      </c>
      <c r="BE275" s="149">
        <f t="shared" si="707"/>
        <v>-0.52275797078686981</v>
      </c>
      <c r="BF275" s="138"/>
      <c r="BG275" s="136">
        <f t="shared" ref="BG275:BL275" si="708">BG274/SUM(BG248:BG259)-1</f>
        <v>0.82822085889570563</v>
      </c>
      <c r="BH275" s="135">
        <f t="shared" si="708"/>
        <v>-0.2239343717088853</v>
      </c>
      <c r="BI275" s="135">
        <f t="shared" si="708"/>
        <v>-0.22799142436017683</v>
      </c>
      <c r="BJ275" s="135">
        <f t="shared" si="708"/>
        <v>0.66381766381766383</v>
      </c>
      <c r="BK275" s="135">
        <f t="shared" si="708"/>
        <v>-0.25070453067418164</v>
      </c>
      <c r="BL275" s="149">
        <f t="shared" si="708"/>
        <v>-0.24443425877422731</v>
      </c>
      <c r="BM275" s="138"/>
      <c r="BN275" s="136" t="e">
        <f t="shared" ref="BN275:CA275" si="709">BN274/SUM(BN248:BN249)-1</f>
        <v>#DIV/0!</v>
      </c>
      <c r="BO275" s="136" t="e">
        <f t="shared" si="709"/>
        <v>#DIV/0!</v>
      </c>
      <c r="BP275" s="136" t="e">
        <f t="shared" si="709"/>
        <v>#DIV/0!</v>
      </c>
      <c r="BQ275" s="136" t="e">
        <f t="shared" si="709"/>
        <v>#DIV/0!</v>
      </c>
      <c r="BR275" s="136" t="e">
        <f t="shared" si="709"/>
        <v>#DIV/0!</v>
      </c>
      <c r="BS275" s="136" t="e">
        <f t="shared" si="709"/>
        <v>#DIV/0!</v>
      </c>
      <c r="BT275" s="136" t="e">
        <f t="shared" si="709"/>
        <v>#DIV/0!</v>
      </c>
      <c r="BU275" s="136" t="e">
        <f t="shared" si="709"/>
        <v>#DIV/0!</v>
      </c>
      <c r="BV275" s="136" t="e">
        <f t="shared" si="709"/>
        <v>#DIV/0!</v>
      </c>
      <c r="BW275" s="136" t="e">
        <f t="shared" si="709"/>
        <v>#DIV/0!</v>
      </c>
      <c r="BX275" s="136" t="e">
        <f t="shared" si="709"/>
        <v>#DIV/0!</v>
      </c>
      <c r="BY275" s="136" t="e">
        <f t="shared" si="709"/>
        <v>#DIV/0!</v>
      </c>
      <c r="BZ275" s="136" t="e">
        <f t="shared" si="709"/>
        <v>#DIV/0!</v>
      </c>
      <c r="CA275" s="136" t="e">
        <f t="shared" si="709"/>
        <v>#DIV/0!</v>
      </c>
      <c r="CB275" s="136">
        <f>CB274/SUM(CB248:CB259)-1</f>
        <v>-0.10273972602739723</v>
      </c>
      <c r="CC275" s="135">
        <f>CC274/SUM(CC248:CC259)-1</f>
        <v>-0.61212814645308922</v>
      </c>
      <c r="CD275" s="135">
        <f>CD274/SUM(CD248:CD259)-1</f>
        <v>-0.64301276065981949</v>
      </c>
      <c r="CE275" s="135">
        <f>CE274/SUM(CE248:CE259)-1</f>
        <v>-0.10273972602739723</v>
      </c>
      <c r="CF275" s="135"/>
      <c r="CG275" s="149">
        <f>CG274/SUM(CG248:CG259)-1</f>
        <v>-0.64564564564564564</v>
      </c>
      <c r="CH275" s="138"/>
      <c r="CI275" s="136">
        <f>CI274/SUM(CI248:CI259)-1</f>
        <v>-0.10526315789473684</v>
      </c>
      <c r="CJ275" s="135">
        <f>CJ274/SUM(CJ248:CJ259)-1</f>
        <v>0.13144104803493439</v>
      </c>
      <c r="CK275" s="135">
        <f>CK274/SUM(CK248:CK259)-1</f>
        <v>0.13869119944454078</v>
      </c>
      <c r="CL275" s="135">
        <f>CL274/SUM(CL248:CL259)-1</f>
        <v>-5.5214723926380382E-2</v>
      </c>
      <c r="CM275" s="135"/>
      <c r="CN275" s="149">
        <f>CN274/SUM(CN248:CN259)-1</f>
        <v>5.6801195814648819E-2</v>
      </c>
      <c r="CO275" s="138"/>
      <c r="CP275" s="136">
        <f>CP274/SUM(CP248:CP259)-1</f>
        <v>0.21678321678321688</v>
      </c>
      <c r="CQ275" s="135">
        <f>CQ274/SUM(CQ248:CQ259)-1</f>
        <v>-0.49384697699304436</v>
      </c>
      <c r="CR275" s="135">
        <f>CR274/SUM(CR248:CR259)-1</f>
        <v>-0.30622786304604488</v>
      </c>
      <c r="CS275" s="135">
        <f>CS274/SUM(CS248:CS259)-1</f>
        <v>0.30685920577617321</v>
      </c>
      <c r="CT275" s="135"/>
      <c r="CU275" s="149">
        <f>CU274/SUM(CU248:CU259)-1</f>
        <v>-0.27490393142181491</v>
      </c>
      <c r="CV275" s="138"/>
      <c r="CW275" s="115"/>
      <c r="CX275" s="115"/>
      <c r="CY275" s="136">
        <f t="shared" ref="CY275:DD275" si="710">CY274/SUM(CY248:CY259)-1</f>
        <v>0.44916820702402949</v>
      </c>
      <c r="CZ275" s="135">
        <f t="shared" si="710"/>
        <v>0.45437946404596952</v>
      </c>
      <c r="DA275" s="135">
        <f t="shared" si="710"/>
        <v>0.41500242888756955</v>
      </c>
      <c r="DB275" s="135">
        <f t="shared" si="710"/>
        <v>0.35440180586907455</v>
      </c>
      <c r="DC275" s="135">
        <f t="shared" si="710"/>
        <v>0.39411977845644186</v>
      </c>
      <c r="DD275" s="149">
        <f t="shared" si="710"/>
        <v>0.36759503098981194</v>
      </c>
      <c r="DE275" s="138"/>
      <c r="DF275" s="213"/>
    </row>
    <row r="276" spans="2:110" ht="15" hidden="1" thickTop="1" x14ac:dyDescent="0.15">
      <c r="B276" s="6" t="s">
        <v>97</v>
      </c>
      <c r="C276" s="7" t="s">
        <v>96</v>
      </c>
      <c r="D276" s="121">
        <f>+J276+Q276+AE276+CB276+CI276+CP276</f>
        <v>347</v>
      </c>
      <c r="E276" s="122">
        <f t="shared" ref="E276" si="711">+K276+R276+AF276+CC276+CJ276+CQ276</f>
        <v>5014</v>
      </c>
      <c r="F276" s="124">
        <f t="shared" ref="F276:F282" si="712">+L276+S276+AG276+CD276+CK276+CR276</f>
        <v>6860</v>
      </c>
      <c r="G276" s="124">
        <f t="shared" ref="G276:G287" si="713">+M276+T276+AH276+CE276+CL276+CS276</f>
        <v>365</v>
      </c>
      <c r="H276" s="124"/>
      <c r="I276" s="125">
        <f t="shared" ref="I276:I287" si="714">+O276+V276+AJ276+CG276+CN276+CU276</f>
        <v>7198</v>
      </c>
      <c r="J276" s="118">
        <v>72</v>
      </c>
      <c r="K276" s="119">
        <v>671</v>
      </c>
      <c r="L276" s="119">
        <v>926</v>
      </c>
      <c r="M276" s="119">
        <v>72</v>
      </c>
      <c r="N276" s="119">
        <v>671</v>
      </c>
      <c r="O276" s="119">
        <v>926</v>
      </c>
      <c r="P276" s="104" t="s">
        <v>41</v>
      </c>
      <c r="Q276" s="116">
        <v>70</v>
      </c>
      <c r="R276" s="119">
        <v>736</v>
      </c>
      <c r="S276" s="119">
        <v>986</v>
      </c>
      <c r="T276" s="119">
        <v>68</v>
      </c>
      <c r="U276" s="119">
        <v>817</v>
      </c>
      <c r="V276" s="119">
        <v>1071</v>
      </c>
      <c r="W276" s="120">
        <v>267</v>
      </c>
      <c r="X276" s="116">
        <v>55</v>
      </c>
      <c r="Y276" s="119">
        <v>547</v>
      </c>
      <c r="Z276" s="119">
        <v>755</v>
      </c>
      <c r="AA276" s="119">
        <v>44</v>
      </c>
      <c r="AB276" s="119">
        <v>437</v>
      </c>
      <c r="AC276" s="119">
        <v>470</v>
      </c>
      <c r="AD276" s="120">
        <v>223</v>
      </c>
      <c r="AE276" s="247">
        <f t="shared" ref="AE276:AH287" si="715">AL276+AS276+AZ276</f>
        <v>169</v>
      </c>
      <c r="AF276" s="117">
        <f t="shared" si="715"/>
        <v>3153</v>
      </c>
      <c r="AG276" s="117">
        <f t="shared" ref="AG276:AJ276" si="716">AN276+AU276+BB276</f>
        <v>4114</v>
      </c>
      <c r="AH276" s="117">
        <f t="shared" si="716"/>
        <v>187</v>
      </c>
      <c r="AI276" s="117">
        <f t="shared" si="716"/>
        <v>3469</v>
      </c>
      <c r="AJ276" s="117">
        <f t="shared" si="716"/>
        <v>4268</v>
      </c>
      <c r="AK276" s="248">
        <f>AR276+AY276</f>
        <v>197</v>
      </c>
      <c r="AL276" s="116">
        <v>119</v>
      </c>
      <c r="AM276" s="119">
        <v>1206</v>
      </c>
      <c r="AN276" s="119">
        <v>2406</v>
      </c>
      <c r="AO276" s="119">
        <v>118</v>
      </c>
      <c r="AP276" s="119">
        <v>1213</v>
      </c>
      <c r="AQ276" s="119">
        <v>2449</v>
      </c>
      <c r="AR276" s="120">
        <v>130</v>
      </c>
      <c r="AS276" s="116">
        <v>48</v>
      </c>
      <c r="AT276" s="119">
        <v>1665</v>
      </c>
      <c r="AU276" s="119">
        <v>1449</v>
      </c>
      <c r="AV276" s="119">
        <v>67</v>
      </c>
      <c r="AW276" s="119">
        <v>1974</v>
      </c>
      <c r="AX276" s="119">
        <v>1560</v>
      </c>
      <c r="AY276" s="120">
        <v>67</v>
      </c>
      <c r="AZ276" s="116">
        <v>2</v>
      </c>
      <c r="BA276" s="119">
        <v>282</v>
      </c>
      <c r="BB276" s="119">
        <v>259</v>
      </c>
      <c r="BC276" s="119">
        <v>2</v>
      </c>
      <c r="BD276" s="119">
        <v>282</v>
      </c>
      <c r="BE276" s="119">
        <v>259</v>
      </c>
      <c r="BF276" s="104" t="s">
        <v>41</v>
      </c>
      <c r="BG276" s="116">
        <v>68</v>
      </c>
      <c r="BH276" s="119">
        <v>1413</v>
      </c>
      <c r="BI276" s="119">
        <v>1176</v>
      </c>
      <c r="BJ276" s="119">
        <v>94</v>
      </c>
      <c r="BK276" s="119">
        <v>1952</v>
      </c>
      <c r="BL276" s="119">
        <v>1476</v>
      </c>
      <c r="BM276" s="119">
        <v>172</v>
      </c>
      <c r="BN276" s="116"/>
      <c r="BO276" s="119"/>
      <c r="BP276" s="119"/>
      <c r="BQ276" s="119"/>
      <c r="BR276" s="119"/>
      <c r="BS276" s="119"/>
      <c r="BT276" s="120"/>
      <c r="BU276" s="118"/>
      <c r="BV276" s="119"/>
      <c r="BW276" s="119"/>
      <c r="BX276" s="119"/>
      <c r="BY276" s="119"/>
      <c r="BZ276" s="119"/>
      <c r="CA276" s="119"/>
      <c r="CB276" s="116">
        <v>11</v>
      </c>
      <c r="CC276" s="119">
        <v>70</v>
      </c>
      <c r="CD276" s="119">
        <v>75</v>
      </c>
      <c r="CE276" s="119">
        <v>11</v>
      </c>
      <c r="CF276" s="48" t="s">
        <v>41</v>
      </c>
      <c r="CG276" s="119">
        <v>75</v>
      </c>
      <c r="CH276" s="120">
        <v>1</v>
      </c>
      <c r="CI276" s="118">
        <v>9</v>
      </c>
      <c r="CJ276" s="119">
        <v>176</v>
      </c>
      <c r="CK276" s="119">
        <v>462</v>
      </c>
      <c r="CL276" s="119">
        <v>11</v>
      </c>
      <c r="CM276" s="48" t="s">
        <v>17</v>
      </c>
      <c r="CN276" s="119">
        <v>561</v>
      </c>
      <c r="CO276" s="45">
        <v>10</v>
      </c>
      <c r="CP276" s="116">
        <v>16</v>
      </c>
      <c r="CQ276" s="119">
        <v>208</v>
      </c>
      <c r="CR276" s="119">
        <v>297</v>
      </c>
      <c r="CS276" s="119">
        <v>16</v>
      </c>
      <c r="CT276" s="246" t="s">
        <v>41</v>
      </c>
      <c r="CU276" s="119">
        <v>297</v>
      </c>
      <c r="CV276" s="134">
        <v>28</v>
      </c>
      <c r="CW276" s="115"/>
      <c r="CX276" s="115"/>
      <c r="CY276" s="175">
        <v>208</v>
      </c>
      <c r="CZ276" s="117">
        <v>2292</v>
      </c>
      <c r="DA276" s="119">
        <v>9742</v>
      </c>
      <c r="DB276" s="119">
        <v>220</v>
      </c>
      <c r="DC276" s="48">
        <v>2429</v>
      </c>
      <c r="DD276" s="119">
        <v>9941</v>
      </c>
      <c r="DE276" s="46">
        <v>330</v>
      </c>
      <c r="DF276" s="213"/>
    </row>
    <row r="277" spans="2:110" hidden="1" x14ac:dyDescent="0.15">
      <c r="B277" s="8"/>
      <c r="C277" s="9" t="s">
        <v>1</v>
      </c>
      <c r="D277" s="121">
        <f>+J277+Q277+AE277+CB277+CI277+CP277</f>
        <v>410</v>
      </c>
      <c r="E277" s="122">
        <f>+K277+R277+AF277+CC277+CJ277+CQ277</f>
        <v>6384</v>
      </c>
      <c r="F277" s="124">
        <f t="shared" si="712"/>
        <v>8189</v>
      </c>
      <c r="G277" s="124">
        <f t="shared" si="713"/>
        <v>397</v>
      </c>
      <c r="H277" s="124"/>
      <c r="I277" s="125">
        <f t="shared" si="714"/>
        <v>8583</v>
      </c>
      <c r="J277" s="124">
        <v>70</v>
      </c>
      <c r="K277" s="124">
        <v>695</v>
      </c>
      <c r="L277" s="124">
        <v>822</v>
      </c>
      <c r="M277" s="122">
        <v>70</v>
      </c>
      <c r="N277" s="124">
        <v>695</v>
      </c>
      <c r="O277" s="124">
        <v>822</v>
      </c>
      <c r="P277" s="104" t="s">
        <v>41</v>
      </c>
      <c r="Q277" s="121">
        <v>75</v>
      </c>
      <c r="R277" s="124">
        <v>1334</v>
      </c>
      <c r="S277" s="124">
        <v>1648</v>
      </c>
      <c r="T277" s="124">
        <v>79</v>
      </c>
      <c r="U277" s="124">
        <v>1503</v>
      </c>
      <c r="V277" s="124">
        <v>2001</v>
      </c>
      <c r="W277" s="125">
        <v>263</v>
      </c>
      <c r="X277" s="121">
        <v>51</v>
      </c>
      <c r="Y277" s="124">
        <v>472</v>
      </c>
      <c r="Z277" s="124">
        <v>535</v>
      </c>
      <c r="AA277" s="124">
        <v>54</v>
      </c>
      <c r="AB277" s="124">
        <v>610</v>
      </c>
      <c r="AC277" s="124">
        <v>810</v>
      </c>
      <c r="AD277" s="125">
        <v>220</v>
      </c>
      <c r="AE277" s="220">
        <f t="shared" si="715"/>
        <v>190</v>
      </c>
      <c r="AF277" s="122">
        <f t="shared" si="715"/>
        <v>3680</v>
      </c>
      <c r="AG277" s="122">
        <f t="shared" ref="AG277" si="717">AN277+AU277+BB277</f>
        <v>4582</v>
      </c>
      <c r="AH277" s="122">
        <f t="shared" ref="AH277" si="718">AO277+AV277+BC277</f>
        <v>181</v>
      </c>
      <c r="AI277" s="122">
        <f t="shared" ref="AI277" si="719">AP277+AW277+BD277</f>
        <v>3535</v>
      </c>
      <c r="AJ277" s="122">
        <f t="shared" ref="AJ277" si="720">AQ277+AX277+BE277</f>
        <v>4499</v>
      </c>
      <c r="AK277" s="125">
        <f>AR277+AY277</f>
        <v>206</v>
      </c>
      <c r="AL277" s="121">
        <v>131</v>
      </c>
      <c r="AM277" s="124">
        <v>1133</v>
      </c>
      <c r="AN277" s="124">
        <v>2067</v>
      </c>
      <c r="AO277" s="124">
        <v>127</v>
      </c>
      <c r="AP277" s="124">
        <v>1072</v>
      </c>
      <c r="AQ277" s="124">
        <v>2003</v>
      </c>
      <c r="AR277" s="125">
        <v>134</v>
      </c>
      <c r="AS277" s="121">
        <v>53</v>
      </c>
      <c r="AT277" s="124">
        <v>1818</v>
      </c>
      <c r="AU277" s="124">
        <v>1812</v>
      </c>
      <c r="AV277" s="124">
        <v>48</v>
      </c>
      <c r="AW277" s="124">
        <v>1734</v>
      </c>
      <c r="AX277" s="124">
        <v>1793</v>
      </c>
      <c r="AY277" s="125">
        <v>72</v>
      </c>
      <c r="AZ277" s="121">
        <v>6</v>
      </c>
      <c r="BA277" s="124">
        <v>729</v>
      </c>
      <c r="BB277" s="124">
        <v>703</v>
      </c>
      <c r="BC277" s="124">
        <v>6</v>
      </c>
      <c r="BD277" s="124">
        <v>729</v>
      </c>
      <c r="BE277" s="124">
        <v>703</v>
      </c>
      <c r="BF277" s="104" t="s">
        <v>41</v>
      </c>
      <c r="BG277" s="121">
        <v>67</v>
      </c>
      <c r="BH277" s="124">
        <v>1134</v>
      </c>
      <c r="BI277" s="124">
        <v>901</v>
      </c>
      <c r="BJ277" s="124">
        <v>53</v>
      </c>
      <c r="BK277" s="124">
        <v>863</v>
      </c>
      <c r="BL277" s="124">
        <v>734</v>
      </c>
      <c r="BM277" s="124">
        <v>186</v>
      </c>
      <c r="BN277" s="121"/>
      <c r="BO277" s="124"/>
      <c r="BP277" s="124"/>
      <c r="BQ277" s="124"/>
      <c r="BR277" s="124"/>
      <c r="BS277" s="124"/>
      <c r="BT277" s="125"/>
      <c r="BU277" s="123"/>
      <c r="BV277" s="124"/>
      <c r="BW277" s="124"/>
      <c r="BX277" s="124"/>
      <c r="BY277" s="124"/>
      <c r="BZ277" s="124"/>
      <c r="CA277" s="124"/>
      <c r="CB277" s="121">
        <v>13</v>
      </c>
      <c r="CC277" s="124">
        <v>235</v>
      </c>
      <c r="CD277" s="124">
        <v>237</v>
      </c>
      <c r="CE277" s="124">
        <v>13</v>
      </c>
      <c r="CF277" s="48" t="s">
        <v>41</v>
      </c>
      <c r="CG277" s="124">
        <v>252</v>
      </c>
      <c r="CH277" s="125">
        <v>1</v>
      </c>
      <c r="CI277" s="123">
        <v>22</v>
      </c>
      <c r="CJ277" s="124">
        <v>275</v>
      </c>
      <c r="CK277" s="124">
        <v>637</v>
      </c>
      <c r="CL277" s="124">
        <v>14</v>
      </c>
      <c r="CM277" s="48" t="s">
        <v>17</v>
      </c>
      <c r="CN277" s="123">
        <v>746</v>
      </c>
      <c r="CO277" s="46">
        <v>18</v>
      </c>
      <c r="CP277" s="121">
        <v>40</v>
      </c>
      <c r="CQ277" s="124">
        <v>165</v>
      </c>
      <c r="CR277" s="124">
        <v>263</v>
      </c>
      <c r="CS277" s="124">
        <v>40</v>
      </c>
      <c r="CT277" s="48" t="s">
        <v>41</v>
      </c>
      <c r="CU277" s="124">
        <v>263</v>
      </c>
      <c r="CV277" s="104">
        <v>28</v>
      </c>
      <c r="CW277" s="115"/>
      <c r="CX277" s="115"/>
      <c r="CY277" s="176">
        <v>262</v>
      </c>
      <c r="CZ277" s="124">
        <v>2697</v>
      </c>
      <c r="DA277" s="124">
        <v>10764</v>
      </c>
      <c r="DB277" s="124">
        <v>258</v>
      </c>
      <c r="DC277" s="124">
        <v>2827</v>
      </c>
      <c r="DD277" s="48">
        <v>11159</v>
      </c>
      <c r="DE277" s="124">
        <v>334</v>
      </c>
      <c r="DF277" s="213"/>
    </row>
    <row r="278" spans="2:110" hidden="1" x14ac:dyDescent="0.15">
      <c r="B278" s="8"/>
      <c r="C278" s="9" t="s">
        <v>2</v>
      </c>
      <c r="D278" s="145">
        <f>+J278+Q278+AE278+CB278+CI278+CP278</f>
        <v>505</v>
      </c>
      <c r="E278" s="226">
        <f>+K278+R278+AF278+CC278+CJ278+CQ278</f>
        <v>9848</v>
      </c>
      <c r="F278" s="227">
        <f t="shared" si="712"/>
        <v>12937</v>
      </c>
      <c r="G278" s="227">
        <f t="shared" si="713"/>
        <v>575</v>
      </c>
      <c r="H278" s="227"/>
      <c r="I278" s="239">
        <f t="shared" si="714"/>
        <v>14037</v>
      </c>
      <c r="J278" s="123">
        <v>97</v>
      </c>
      <c r="K278" s="124">
        <v>1010</v>
      </c>
      <c r="L278" s="124">
        <v>1163</v>
      </c>
      <c r="M278" s="124">
        <v>97</v>
      </c>
      <c r="N278" s="124">
        <v>1010</v>
      </c>
      <c r="O278" s="124">
        <v>1163</v>
      </c>
      <c r="P278" s="236" t="s">
        <v>41</v>
      </c>
      <c r="Q278" s="121">
        <v>70</v>
      </c>
      <c r="R278" s="124">
        <v>1140</v>
      </c>
      <c r="S278" s="124">
        <v>1648</v>
      </c>
      <c r="T278" s="124">
        <v>112</v>
      </c>
      <c r="U278" s="124">
        <v>1407</v>
      </c>
      <c r="V278" s="124">
        <v>1895</v>
      </c>
      <c r="W278" s="148">
        <v>221</v>
      </c>
      <c r="X278" s="121">
        <v>42</v>
      </c>
      <c r="Y278" s="124">
        <v>411</v>
      </c>
      <c r="Z278" s="124">
        <v>502</v>
      </c>
      <c r="AA278" s="124">
        <v>80</v>
      </c>
      <c r="AB278" s="124">
        <v>701</v>
      </c>
      <c r="AC278" s="124">
        <v>796</v>
      </c>
      <c r="AD278" s="148">
        <v>182</v>
      </c>
      <c r="AE278" s="145">
        <f t="shared" si="715"/>
        <v>234</v>
      </c>
      <c r="AF278" s="126">
        <f t="shared" si="715"/>
        <v>6480</v>
      </c>
      <c r="AG278" s="126">
        <f t="shared" ref="AG278:AG287" si="721">AN278+AU278+BB278</f>
        <v>7946</v>
      </c>
      <c r="AH278" s="126">
        <f t="shared" ref="AH278" si="722">AO278+AV278+BC278</f>
        <v>252</v>
      </c>
      <c r="AI278" s="126">
        <f t="shared" ref="AI278:AI287" si="723">AP278+AW278+BD278</f>
        <v>6842</v>
      </c>
      <c r="AJ278" s="126">
        <f t="shared" ref="AJ278:AJ287" si="724">AQ278+AX278+BE278</f>
        <v>8460</v>
      </c>
      <c r="AK278" s="148">
        <f>AR278+AY278</f>
        <v>188</v>
      </c>
      <c r="AL278" s="121">
        <v>157</v>
      </c>
      <c r="AM278" s="124">
        <v>1465</v>
      </c>
      <c r="AN278" s="124">
        <v>2767</v>
      </c>
      <c r="AO278" s="124">
        <v>163</v>
      </c>
      <c r="AP278" s="124">
        <v>1525</v>
      </c>
      <c r="AQ278" s="124">
        <v>3101</v>
      </c>
      <c r="AR278" s="125">
        <v>128</v>
      </c>
      <c r="AS278" s="121">
        <v>73</v>
      </c>
      <c r="AT278" s="124">
        <v>3456</v>
      </c>
      <c r="AU278" s="124">
        <v>4013</v>
      </c>
      <c r="AV278" s="124">
        <v>85</v>
      </c>
      <c r="AW278" s="124">
        <v>3758</v>
      </c>
      <c r="AX278" s="124">
        <v>4193</v>
      </c>
      <c r="AY278" s="148">
        <v>60</v>
      </c>
      <c r="AZ278" s="121">
        <v>4</v>
      </c>
      <c r="BA278" s="124">
        <v>1559</v>
      </c>
      <c r="BB278" s="124">
        <v>1166</v>
      </c>
      <c r="BC278" s="124">
        <v>4</v>
      </c>
      <c r="BD278" s="124">
        <v>1559</v>
      </c>
      <c r="BE278" s="124">
        <v>1166</v>
      </c>
      <c r="BF278" s="160" t="s">
        <v>41</v>
      </c>
      <c r="BG278" s="121">
        <v>68</v>
      </c>
      <c r="BH278" s="124">
        <v>2099</v>
      </c>
      <c r="BI278" s="124">
        <v>1620</v>
      </c>
      <c r="BJ278" s="124">
        <v>75</v>
      </c>
      <c r="BK278" s="124">
        <v>2234</v>
      </c>
      <c r="BL278" s="124">
        <v>1687</v>
      </c>
      <c r="BM278" s="124">
        <v>179</v>
      </c>
      <c r="BN278" s="121"/>
      <c r="BO278" s="124"/>
      <c r="BP278" s="124"/>
      <c r="BQ278" s="124"/>
      <c r="BR278" s="124"/>
      <c r="BS278" s="124"/>
      <c r="BT278" s="125"/>
      <c r="BU278" s="123"/>
      <c r="BV278" s="124"/>
      <c r="BW278" s="124"/>
      <c r="BX278" s="124"/>
      <c r="BY278" s="124"/>
      <c r="BZ278" s="124"/>
      <c r="CA278" s="124"/>
      <c r="CB278" s="121">
        <v>9</v>
      </c>
      <c r="CC278" s="124">
        <v>46</v>
      </c>
      <c r="CD278" s="124">
        <v>44</v>
      </c>
      <c r="CE278" s="124">
        <v>9</v>
      </c>
      <c r="CF278" s="237" t="s">
        <v>41</v>
      </c>
      <c r="CG278" s="124">
        <v>44</v>
      </c>
      <c r="CH278" s="125">
        <v>1</v>
      </c>
      <c r="CI278" s="123">
        <v>4</v>
      </c>
      <c r="CJ278" s="124">
        <v>448</v>
      </c>
      <c r="CK278" s="124">
        <v>797</v>
      </c>
      <c r="CL278" s="124">
        <v>10</v>
      </c>
      <c r="CM278" s="237" t="s">
        <v>17</v>
      </c>
      <c r="CN278" s="124">
        <v>1094</v>
      </c>
      <c r="CO278" s="46">
        <v>12</v>
      </c>
      <c r="CP278" s="121">
        <v>91</v>
      </c>
      <c r="CQ278" s="124">
        <v>724</v>
      </c>
      <c r="CR278" s="124">
        <v>1339</v>
      </c>
      <c r="CS278" s="124">
        <v>95</v>
      </c>
      <c r="CT278" s="237" t="s">
        <v>41</v>
      </c>
      <c r="CU278" s="124">
        <v>1381</v>
      </c>
      <c r="CV278" s="160">
        <v>8</v>
      </c>
      <c r="CW278" s="115"/>
      <c r="CX278" s="115"/>
      <c r="CY278" s="186">
        <v>290</v>
      </c>
      <c r="CZ278" s="187">
        <v>3023</v>
      </c>
      <c r="DA278" s="198">
        <v>11657</v>
      </c>
      <c r="DB278" s="187">
        <v>314</v>
      </c>
      <c r="DC278" s="124">
        <v>3370</v>
      </c>
      <c r="DD278" s="198">
        <v>12796</v>
      </c>
      <c r="DE278" s="253">
        <v>310</v>
      </c>
      <c r="DF278" s="213"/>
    </row>
    <row r="279" spans="2:110" hidden="1" x14ac:dyDescent="0.15">
      <c r="B279" s="8"/>
      <c r="C279" s="10" t="s">
        <v>3</v>
      </c>
      <c r="D279" s="121">
        <f t="shared" ref="D279" si="725">+J279+Q279+AE279+CB279+CI279+CP279</f>
        <v>380</v>
      </c>
      <c r="E279" s="122">
        <f t="shared" ref="E279:E283" si="726">+K279+R279+AF279+CC279+CJ279+CQ279</f>
        <v>6112</v>
      </c>
      <c r="F279" s="124">
        <f t="shared" si="712"/>
        <v>7819</v>
      </c>
      <c r="G279" s="124">
        <f t="shared" si="713"/>
        <v>330</v>
      </c>
      <c r="H279" s="124"/>
      <c r="I279" s="125">
        <f t="shared" si="714"/>
        <v>7516</v>
      </c>
      <c r="J279" s="129">
        <v>69</v>
      </c>
      <c r="K279" s="130">
        <v>638</v>
      </c>
      <c r="L279" s="130">
        <v>776</v>
      </c>
      <c r="M279" s="130">
        <v>69</v>
      </c>
      <c r="N279" s="130">
        <v>638</v>
      </c>
      <c r="O279" s="130">
        <v>776</v>
      </c>
      <c r="P279" s="104" t="s">
        <v>41</v>
      </c>
      <c r="Q279" s="249">
        <v>65</v>
      </c>
      <c r="R279" s="250">
        <v>497</v>
      </c>
      <c r="S279" s="250">
        <v>600</v>
      </c>
      <c r="T279" s="250">
        <v>53</v>
      </c>
      <c r="U279" s="250">
        <v>507</v>
      </c>
      <c r="V279" s="250">
        <v>726</v>
      </c>
      <c r="W279" s="104">
        <v>233</v>
      </c>
      <c r="X279" s="249">
        <v>50</v>
      </c>
      <c r="Y279" s="250">
        <v>391</v>
      </c>
      <c r="Z279" s="250">
        <v>459</v>
      </c>
      <c r="AA279" s="250">
        <v>38</v>
      </c>
      <c r="AB279" s="250">
        <v>331</v>
      </c>
      <c r="AC279" s="250">
        <v>449</v>
      </c>
      <c r="AD279" s="104">
        <v>194</v>
      </c>
      <c r="AE279" s="220">
        <f t="shared" si="715"/>
        <v>178</v>
      </c>
      <c r="AF279" s="122">
        <f t="shared" si="715"/>
        <v>4496</v>
      </c>
      <c r="AG279" s="122">
        <f t="shared" si="721"/>
        <v>5205</v>
      </c>
      <c r="AH279" s="122">
        <f t="shared" si="715"/>
        <v>152</v>
      </c>
      <c r="AI279" s="122">
        <f t="shared" si="723"/>
        <v>3897</v>
      </c>
      <c r="AJ279" s="122">
        <f t="shared" si="724"/>
        <v>4853</v>
      </c>
      <c r="AK279" s="125">
        <f>AR279+AY279</f>
        <v>214</v>
      </c>
      <c r="AL279" s="249">
        <v>117</v>
      </c>
      <c r="AM279" s="250">
        <v>1298</v>
      </c>
      <c r="AN279" s="250">
        <v>2641</v>
      </c>
      <c r="AO279" s="250">
        <v>113</v>
      </c>
      <c r="AP279" s="250">
        <v>1236</v>
      </c>
      <c r="AQ279" s="250">
        <v>2569</v>
      </c>
      <c r="AR279" s="251">
        <v>132</v>
      </c>
      <c r="AS279" s="249">
        <v>60</v>
      </c>
      <c r="AT279" s="250">
        <v>2037</v>
      </c>
      <c r="AU279" s="250">
        <v>1900</v>
      </c>
      <c r="AV279" s="250">
        <v>38</v>
      </c>
      <c r="AW279" s="250">
        <v>1500</v>
      </c>
      <c r="AX279" s="250">
        <v>1620</v>
      </c>
      <c r="AY279" s="104">
        <v>82</v>
      </c>
      <c r="AZ279" s="249">
        <v>1</v>
      </c>
      <c r="BA279" s="250">
        <v>1161</v>
      </c>
      <c r="BB279" s="250">
        <v>664</v>
      </c>
      <c r="BC279" s="250">
        <v>1</v>
      </c>
      <c r="BD279" s="250">
        <v>1161</v>
      </c>
      <c r="BE279" s="250">
        <v>664</v>
      </c>
      <c r="BF279" s="104" t="s">
        <v>41</v>
      </c>
      <c r="BG279" s="249">
        <v>49</v>
      </c>
      <c r="BH279" s="250">
        <v>925</v>
      </c>
      <c r="BI279" s="250">
        <v>642</v>
      </c>
      <c r="BJ279" s="250">
        <v>32</v>
      </c>
      <c r="BK279" s="250">
        <v>515</v>
      </c>
      <c r="BL279" s="250">
        <v>419</v>
      </c>
      <c r="BM279" s="250">
        <v>196</v>
      </c>
      <c r="BN279" s="249"/>
      <c r="BO279" s="250"/>
      <c r="BP279" s="250"/>
      <c r="BQ279" s="250"/>
      <c r="BR279" s="250"/>
      <c r="BS279" s="250"/>
      <c r="BT279" s="251"/>
      <c r="BU279" s="252"/>
      <c r="BV279" s="250"/>
      <c r="BW279" s="250"/>
      <c r="BX279" s="250"/>
      <c r="BY279" s="250"/>
      <c r="BZ279" s="250"/>
      <c r="CA279" s="250"/>
      <c r="CB279" s="249">
        <v>11</v>
      </c>
      <c r="CC279" s="250">
        <v>87</v>
      </c>
      <c r="CD279" s="250">
        <v>86</v>
      </c>
      <c r="CE279" s="250">
        <v>11</v>
      </c>
      <c r="CF279" s="48" t="s">
        <v>41</v>
      </c>
      <c r="CG279" s="250">
        <v>86</v>
      </c>
      <c r="CH279" s="251">
        <v>1</v>
      </c>
      <c r="CI279" s="252">
        <v>20</v>
      </c>
      <c r="CJ279" s="250">
        <v>295</v>
      </c>
      <c r="CK279" s="250">
        <v>839</v>
      </c>
      <c r="CL279" s="250">
        <v>8</v>
      </c>
      <c r="CM279" s="48" t="s">
        <v>17</v>
      </c>
      <c r="CN279" s="250">
        <v>762</v>
      </c>
      <c r="CO279" s="251">
        <v>24</v>
      </c>
      <c r="CP279" s="127">
        <v>37</v>
      </c>
      <c r="CQ279" s="130">
        <v>99</v>
      </c>
      <c r="CR279" s="130">
        <v>313</v>
      </c>
      <c r="CS279" s="130">
        <v>37</v>
      </c>
      <c r="CT279" s="240" t="s">
        <v>41</v>
      </c>
      <c r="CU279" s="130">
        <v>313</v>
      </c>
      <c r="CV279" s="104">
        <v>8</v>
      </c>
      <c r="CW279" s="115"/>
      <c r="CX279" s="115"/>
      <c r="CY279" s="177">
        <v>231</v>
      </c>
      <c r="CZ279" s="130">
        <v>2475</v>
      </c>
      <c r="DA279" s="130">
        <v>9291</v>
      </c>
      <c r="DB279" s="130">
        <v>218</v>
      </c>
      <c r="DC279" s="59">
        <v>2191</v>
      </c>
      <c r="DD279" s="130">
        <v>9189</v>
      </c>
      <c r="DE279" s="46">
        <v>323</v>
      </c>
      <c r="DF279" s="213"/>
    </row>
    <row r="280" spans="2:110" hidden="1" x14ac:dyDescent="0.15">
      <c r="B280" s="8"/>
      <c r="C280" s="9" t="s">
        <v>4</v>
      </c>
      <c r="D280" s="220">
        <f>+J280+Q280+AE280+CB280+CI280+CP280</f>
        <v>295</v>
      </c>
      <c r="E280" s="122">
        <f t="shared" si="726"/>
        <v>3126</v>
      </c>
      <c r="F280" s="124">
        <f t="shared" si="712"/>
        <v>5186</v>
      </c>
      <c r="G280" s="124">
        <f t="shared" si="713"/>
        <v>286</v>
      </c>
      <c r="H280" s="124"/>
      <c r="I280" s="125">
        <f t="shared" si="714"/>
        <v>4986</v>
      </c>
      <c r="J280" s="123">
        <v>70</v>
      </c>
      <c r="K280" s="124">
        <v>553</v>
      </c>
      <c r="L280" s="124">
        <v>711</v>
      </c>
      <c r="M280" s="124">
        <v>70</v>
      </c>
      <c r="N280" s="124">
        <v>553</v>
      </c>
      <c r="O280" s="124">
        <v>711</v>
      </c>
      <c r="P280" s="104" t="s">
        <v>41</v>
      </c>
      <c r="Q280" s="121">
        <v>72</v>
      </c>
      <c r="R280" s="124">
        <v>799</v>
      </c>
      <c r="S280" s="124">
        <v>1132</v>
      </c>
      <c r="T280" s="124">
        <v>69</v>
      </c>
      <c r="U280" s="124">
        <v>735</v>
      </c>
      <c r="V280" s="124">
        <v>971</v>
      </c>
      <c r="W280" s="125">
        <v>236</v>
      </c>
      <c r="X280" s="121">
        <v>50</v>
      </c>
      <c r="Y280" s="124">
        <v>397</v>
      </c>
      <c r="Z280" s="124">
        <v>511</v>
      </c>
      <c r="AA280" s="124">
        <v>50</v>
      </c>
      <c r="AB280" s="124">
        <v>406</v>
      </c>
      <c r="AC280" s="124">
        <v>490</v>
      </c>
      <c r="AD280" s="125">
        <v>194</v>
      </c>
      <c r="AE280" s="121">
        <v>115</v>
      </c>
      <c r="AF280" s="124">
        <v>1421</v>
      </c>
      <c r="AG280" s="124">
        <v>2611</v>
      </c>
      <c r="AH280" s="124">
        <v>104</v>
      </c>
      <c r="AI280" s="124">
        <v>1320</v>
      </c>
      <c r="AJ280" s="124">
        <v>2517</v>
      </c>
      <c r="AK280" s="125">
        <v>26</v>
      </c>
      <c r="AL280" s="121">
        <v>111</v>
      </c>
      <c r="AM280" s="124">
        <v>797</v>
      </c>
      <c r="AN280" s="124">
        <v>1912</v>
      </c>
      <c r="AO280" s="124">
        <v>113</v>
      </c>
      <c r="AP280" s="124">
        <v>834</v>
      </c>
      <c r="AQ280" s="124">
        <v>1943</v>
      </c>
      <c r="AR280" s="125">
        <v>130</v>
      </c>
      <c r="AS280" s="121">
        <v>47</v>
      </c>
      <c r="AT280" s="124">
        <v>1186</v>
      </c>
      <c r="AU280" s="124">
        <v>1144</v>
      </c>
      <c r="AV280" s="124">
        <v>53</v>
      </c>
      <c r="AW280" s="124">
        <v>1340</v>
      </c>
      <c r="AX280" s="124">
        <v>1158</v>
      </c>
      <c r="AY280" s="104">
        <v>76</v>
      </c>
      <c r="AZ280" s="121">
        <v>7</v>
      </c>
      <c r="BA280" s="124">
        <v>3144</v>
      </c>
      <c r="BB280" s="124">
        <v>1772</v>
      </c>
      <c r="BC280" s="124">
        <v>7</v>
      </c>
      <c r="BD280" s="124">
        <v>3144</v>
      </c>
      <c r="BE280" s="124">
        <v>1772</v>
      </c>
      <c r="BF280" s="104" t="s">
        <v>41</v>
      </c>
      <c r="BG280" s="121">
        <v>48</v>
      </c>
      <c r="BH280" s="124">
        <v>3136</v>
      </c>
      <c r="BI280" s="124">
        <v>1992</v>
      </c>
      <c r="BJ280" s="124">
        <v>64</v>
      </c>
      <c r="BK280" s="124">
        <v>3444</v>
      </c>
      <c r="BL280" s="124">
        <v>2120</v>
      </c>
      <c r="BM280" s="124">
        <v>180</v>
      </c>
      <c r="BN280" s="121"/>
      <c r="BO280" s="124"/>
      <c r="BP280" s="124"/>
      <c r="BQ280" s="124"/>
      <c r="BR280" s="124"/>
      <c r="BS280" s="124"/>
      <c r="BT280" s="125"/>
      <c r="BU280" s="123"/>
      <c r="BV280" s="124"/>
      <c r="BW280" s="124"/>
      <c r="BX280" s="124"/>
      <c r="BY280" s="124"/>
      <c r="BZ280" s="124"/>
      <c r="CA280" s="124"/>
      <c r="CB280" s="121">
        <v>6</v>
      </c>
      <c r="CC280" s="124">
        <v>43</v>
      </c>
      <c r="CD280" s="124">
        <v>58</v>
      </c>
      <c r="CE280" s="124">
        <v>6</v>
      </c>
      <c r="CF280" s="48" t="s">
        <v>41</v>
      </c>
      <c r="CG280" s="124">
        <v>58</v>
      </c>
      <c r="CH280" s="125">
        <v>1</v>
      </c>
      <c r="CI280" s="123">
        <v>10</v>
      </c>
      <c r="CJ280" s="124">
        <v>125</v>
      </c>
      <c r="CK280" s="124">
        <v>314</v>
      </c>
      <c r="CL280" s="124">
        <v>15</v>
      </c>
      <c r="CM280" s="46" t="s">
        <v>41</v>
      </c>
      <c r="CN280" s="122">
        <v>366</v>
      </c>
      <c r="CO280" s="125">
        <v>19</v>
      </c>
      <c r="CP280" s="121">
        <v>22</v>
      </c>
      <c r="CQ280" s="124">
        <v>185</v>
      </c>
      <c r="CR280" s="124">
        <v>360</v>
      </c>
      <c r="CS280" s="124">
        <v>22</v>
      </c>
      <c r="CT280" s="46" t="s">
        <v>41</v>
      </c>
      <c r="CU280" s="122">
        <v>363</v>
      </c>
      <c r="CV280" s="104">
        <v>8</v>
      </c>
      <c r="CW280" s="115"/>
      <c r="CX280" s="115"/>
      <c r="CY280" s="176">
        <v>193</v>
      </c>
      <c r="CZ280" s="124">
        <v>1834</v>
      </c>
      <c r="DA280" s="124">
        <v>8509</v>
      </c>
      <c r="DB280" s="124">
        <v>187</v>
      </c>
      <c r="DC280" s="48">
        <v>1724</v>
      </c>
      <c r="DD280" s="124">
        <v>7903</v>
      </c>
      <c r="DE280" s="46">
        <v>329</v>
      </c>
      <c r="DF280" s="213"/>
    </row>
    <row r="281" spans="2:110" hidden="1" x14ac:dyDescent="0.15">
      <c r="B281" s="8"/>
      <c r="C281" s="9" t="s">
        <v>5</v>
      </c>
      <c r="D281" s="145">
        <f t="shared" ref="D281:D282" si="727">+J281+Q281+AE281+CB281+CI281+CP281</f>
        <v>431</v>
      </c>
      <c r="E281" s="226">
        <f t="shared" si="726"/>
        <v>9709</v>
      </c>
      <c r="F281" s="227">
        <f t="shared" si="712"/>
        <v>11671</v>
      </c>
      <c r="G281" s="227">
        <f t="shared" si="713"/>
        <v>422</v>
      </c>
      <c r="H281" s="227"/>
      <c r="I281" s="239">
        <f t="shared" si="714"/>
        <v>11754</v>
      </c>
      <c r="J281" s="123">
        <v>85</v>
      </c>
      <c r="K281" s="124">
        <v>1000</v>
      </c>
      <c r="L281" s="124">
        <v>1165</v>
      </c>
      <c r="M281" s="124">
        <v>85</v>
      </c>
      <c r="N281" s="124">
        <v>1000</v>
      </c>
      <c r="O281" s="124">
        <v>1165</v>
      </c>
      <c r="P281" s="160" t="s">
        <v>41</v>
      </c>
      <c r="Q281" s="121">
        <v>110</v>
      </c>
      <c r="R281" s="124">
        <v>1662</v>
      </c>
      <c r="S281" s="124">
        <v>1793</v>
      </c>
      <c r="T281" s="124">
        <v>96</v>
      </c>
      <c r="U281" s="124">
        <v>1576</v>
      </c>
      <c r="V281" s="124">
        <v>1621</v>
      </c>
      <c r="W281" s="125">
        <v>250</v>
      </c>
      <c r="X281" s="121">
        <v>87</v>
      </c>
      <c r="Y281" s="124">
        <v>754</v>
      </c>
      <c r="Z281" s="124">
        <v>887</v>
      </c>
      <c r="AA281" s="124">
        <v>72</v>
      </c>
      <c r="AB281" s="124">
        <v>665</v>
      </c>
      <c r="AC281" s="124">
        <v>697</v>
      </c>
      <c r="AD281" s="125">
        <v>209</v>
      </c>
      <c r="AE281" s="121">
        <f t="shared" ref="AE281:AE287" si="728">AL281+AS281+AZ281</f>
        <v>185</v>
      </c>
      <c r="AF281" s="122">
        <f t="shared" si="715"/>
        <v>6584</v>
      </c>
      <c r="AG281" s="124">
        <f t="shared" si="721"/>
        <v>7592</v>
      </c>
      <c r="AH281" s="124">
        <f t="shared" si="715"/>
        <v>185</v>
      </c>
      <c r="AI281" s="124">
        <f t="shared" si="723"/>
        <v>6530</v>
      </c>
      <c r="AJ281" s="124">
        <f t="shared" si="724"/>
        <v>7628</v>
      </c>
      <c r="AK281" s="125">
        <f t="shared" ref="AK281:AK287" si="729">AR281+AY281</f>
        <v>206</v>
      </c>
      <c r="AL281" s="121">
        <v>116</v>
      </c>
      <c r="AM281" s="124">
        <v>1089</v>
      </c>
      <c r="AN281" s="124">
        <v>2433</v>
      </c>
      <c r="AO281" s="124">
        <v>121</v>
      </c>
      <c r="AP281" s="124">
        <v>1139</v>
      </c>
      <c r="AQ281" s="124">
        <v>2488</v>
      </c>
      <c r="AR281" s="125">
        <v>125</v>
      </c>
      <c r="AS281" s="121">
        <v>61</v>
      </c>
      <c r="AT281" s="124">
        <v>2263</v>
      </c>
      <c r="AU281" s="124">
        <v>2336</v>
      </c>
      <c r="AV281" s="124">
        <v>56</v>
      </c>
      <c r="AW281" s="124">
        <v>2159</v>
      </c>
      <c r="AX281" s="124">
        <v>2317</v>
      </c>
      <c r="AY281" s="160">
        <v>81</v>
      </c>
      <c r="AZ281" s="121">
        <v>8</v>
      </c>
      <c r="BA281" s="124">
        <v>3232</v>
      </c>
      <c r="BB281" s="124">
        <v>2823</v>
      </c>
      <c r="BC281" s="124">
        <v>8</v>
      </c>
      <c r="BD281" s="124">
        <v>3232</v>
      </c>
      <c r="BE281" s="124">
        <v>2823</v>
      </c>
      <c r="BF281" s="160" t="s">
        <v>41</v>
      </c>
      <c r="BG281" s="121">
        <v>71</v>
      </c>
      <c r="BH281" s="124">
        <v>2775</v>
      </c>
      <c r="BI281" s="124">
        <v>2351</v>
      </c>
      <c r="BJ281" s="124">
        <v>64</v>
      </c>
      <c r="BK281" s="124">
        <v>2712</v>
      </c>
      <c r="BL281" s="124">
        <v>2366</v>
      </c>
      <c r="BM281" s="124">
        <v>187</v>
      </c>
      <c r="BN281" s="121"/>
      <c r="BO281" s="124"/>
      <c r="BP281" s="124"/>
      <c r="BQ281" s="124"/>
      <c r="BR281" s="124"/>
      <c r="BS281" s="124"/>
      <c r="BT281" s="125"/>
      <c r="BU281" s="123"/>
      <c r="BV281" s="124"/>
      <c r="BW281" s="124"/>
      <c r="BX281" s="124"/>
      <c r="BY281" s="124"/>
      <c r="BZ281" s="124"/>
      <c r="CA281" s="124"/>
      <c r="CB281" s="121">
        <v>14</v>
      </c>
      <c r="CC281" s="124">
        <v>119</v>
      </c>
      <c r="CD281" s="124">
        <v>142</v>
      </c>
      <c r="CE281" s="124">
        <v>14</v>
      </c>
      <c r="CF281" s="237" t="s">
        <v>41</v>
      </c>
      <c r="CG281" s="124">
        <v>169</v>
      </c>
      <c r="CH281" s="125">
        <v>1</v>
      </c>
      <c r="CI281" s="123">
        <v>14</v>
      </c>
      <c r="CJ281" s="124">
        <v>252</v>
      </c>
      <c r="CK281" s="124">
        <v>544</v>
      </c>
      <c r="CL281" s="124">
        <v>19</v>
      </c>
      <c r="CM281" s="46" t="s">
        <v>41</v>
      </c>
      <c r="CN281" s="261">
        <v>736</v>
      </c>
      <c r="CO281" s="125">
        <v>14</v>
      </c>
      <c r="CP281" s="121">
        <v>23</v>
      </c>
      <c r="CQ281" s="124">
        <v>92</v>
      </c>
      <c r="CR281" s="124">
        <v>435</v>
      </c>
      <c r="CS281" s="124">
        <v>23</v>
      </c>
      <c r="CT281" s="46" t="s">
        <v>41</v>
      </c>
      <c r="CU281" s="261">
        <v>435</v>
      </c>
      <c r="CV281" s="160">
        <v>8</v>
      </c>
      <c r="CW281" s="115"/>
      <c r="CX281" s="115"/>
      <c r="CY281" s="176">
        <v>268</v>
      </c>
      <c r="CZ281" s="124">
        <v>2499</v>
      </c>
      <c r="DA281" s="124">
        <v>11130</v>
      </c>
      <c r="DB281" s="124">
        <v>244</v>
      </c>
      <c r="DC281" s="55">
        <v>2333</v>
      </c>
      <c r="DD281" s="124">
        <v>9777</v>
      </c>
      <c r="DE281" s="254">
        <v>353</v>
      </c>
      <c r="DF281" s="213"/>
    </row>
    <row r="282" spans="2:110" hidden="1" x14ac:dyDescent="0.15">
      <c r="B282" s="8"/>
      <c r="C282" s="10" t="s">
        <v>6</v>
      </c>
      <c r="D282" s="220">
        <f t="shared" si="727"/>
        <v>412</v>
      </c>
      <c r="E282" s="122">
        <f t="shared" si="726"/>
        <v>6076</v>
      </c>
      <c r="F282" s="124">
        <f t="shared" si="712"/>
        <v>9120</v>
      </c>
      <c r="G282" s="124">
        <f t="shared" si="713"/>
        <v>414</v>
      </c>
      <c r="H282" s="124"/>
      <c r="I282" s="125">
        <f t="shared" si="714"/>
        <v>9247</v>
      </c>
      <c r="J282" s="129">
        <v>71</v>
      </c>
      <c r="K282" s="130">
        <v>798</v>
      </c>
      <c r="L282" s="130">
        <v>913</v>
      </c>
      <c r="M282" s="130">
        <v>71</v>
      </c>
      <c r="N282" s="130">
        <v>798</v>
      </c>
      <c r="O282" s="130">
        <v>913</v>
      </c>
      <c r="P282" s="104" t="s">
        <v>41</v>
      </c>
      <c r="Q282" s="127">
        <v>93</v>
      </c>
      <c r="R282" s="130">
        <v>889</v>
      </c>
      <c r="S282" s="130">
        <v>1035</v>
      </c>
      <c r="T282" s="130">
        <v>97</v>
      </c>
      <c r="U282" s="130">
        <v>894</v>
      </c>
      <c r="V282" s="130">
        <v>1077</v>
      </c>
      <c r="W282" s="131">
        <v>246</v>
      </c>
      <c r="X282" s="127">
        <v>73</v>
      </c>
      <c r="Y282" s="130">
        <v>667</v>
      </c>
      <c r="Z282" s="130">
        <v>692</v>
      </c>
      <c r="AA282" s="130">
        <v>78</v>
      </c>
      <c r="AB282" s="130">
        <v>703</v>
      </c>
      <c r="AC282" s="130">
        <v>805</v>
      </c>
      <c r="AD282" s="131">
        <v>204</v>
      </c>
      <c r="AE282" s="127">
        <f t="shared" si="728"/>
        <v>179</v>
      </c>
      <c r="AF282" s="130">
        <f t="shared" si="715"/>
        <v>3996</v>
      </c>
      <c r="AG282" s="130">
        <f t="shared" si="721"/>
        <v>6113</v>
      </c>
      <c r="AH282" s="130">
        <f t="shared" si="715"/>
        <v>184</v>
      </c>
      <c r="AI282" s="130">
        <f t="shared" si="723"/>
        <v>4123</v>
      </c>
      <c r="AJ282" s="130">
        <f t="shared" si="724"/>
        <v>6215</v>
      </c>
      <c r="AK282" s="131">
        <f t="shared" si="729"/>
        <v>201</v>
      </c>
      <c r="AL282" s="127">
        <v>129</v>
      </c>
      <c r="AM282" s="130">
        <v>1266</v>
      </c>
      <c r="AN282" s="130">
        <v>2895</v>
      </c>
      <c r="AO282" s="130">
        <v>127</v>
      </c>
      <c r="AP282" s="130">
        <v>1234</v>
      </c>
      <c r="AQ282" s="130">
        <v>2878</v>
      </c>
      <c r="AR282" s="131">
        <v>127</v>
      </c>
      <c r="AS282" s="127">
        <v>48</v>
      </c>
      <c r="AT282" s="130">
        <v>1852</v>
      </c>
      <c r="AU282" s="130">
        <v>2261</v>
      </c>
      <c r="AV282" s="130">
        <v>55</v>
      </c>
      <c r="AW282" s="130">
        <v>2011</v>
      </c>
      <c r="AX282" s="130">
        <v>2380</v>
      </c>
      <c r="AY282" s="104">
        <v>74</v>
      </c>
      <c r="AZ282" s="127">
        <v>2</v>
      </c>
      <c r="BA282" s="130">
        <v>878</v>
      </c>
      <c r="BB282" s="130">
        <v>957</v>
      </c>
      <c r="BC282" s="130">
        <v>2</v>
      </c>
      <c r="BD282" s="130">
        <v>878</v>
      </c>
      <c r="BE282" s="130">
        <v>957</v>
      </c>
      <c r="BF282" s="104" t="s">
        <v>41</v>
      </c>
      <c r="BG282" s="127">
        <v>55</v>
      </c>
      <c r="BH282" s="130">
        <v>883</v>
      </c>
      <c r="BI282" s="130">
        <v>753</v>
      </c>
      <c r="BJ282" s="130">
        <v>55</v>
      </c>
      <c r="BK282" s="130">
        <v>825</v>
      </c>
      <c r="BL282" s="130">
        <v>732</v>
      </c>
      <c r="BM282" s="130">
        <v>187</v>
      </c>
      <c r="BN282" s="127"/>
      <c r="BO282" s="130"/>
      <c r="BP282" s="130"/>
      <c r="BQ282" s="130"/>
      <c r="BR282" s="130"/>
      <c r="BS282" s="130"/>
      <c r="BT282" s="131"/>
      <c r="BU282" s="129"/>
      <c r="BV282" s="130"/>
      <c r="BW282" s="130"/>
      <c r="BX282" s="130"/>
      <c r="BY282" s="130"/>
      <c r="BZ282" s="130"/>
      <c r="CA282" s="130"/>
      <c r="CB282" s="127">
        <v>10</v>
      </c>
      <c r="CC282" s="130">
        <v>50</v>
      </c>
      <c r="CD282" s="130">
        <v>66</v>
      </c>
      <c r="CE282" s="130">
        <v>10</v>
      </c>
      <c r="CF282" s="48" t="s">
        <v>41</v>
      </c>
      <c r="CG282" s="130">
        <v>66</v>
      </c>
      <c r="CH282" s="131">
        <v>1</v>
      </c>
      <c r="CI282" s="129">
        <v>20</v>
      </c>
      <c r="CJ282" s="130">
        <v>179</v>
      </c>
      <c r="CK282" s="130">
        <v>566</v>
      </c>
      <c r="CL282" s="130">
        <v>13</v>
      </c>
      <c r="CM282" s="233" t="s">
        <v>17</v>
      </c>
      <c r="CN282" s="130">
        <v>547</v>
      </c>
      <c r="CO282" s="131">
        <v>21</v>
      </c>
      <c r="CP282" s="127">
        <v>39</v>
      </c>
      <c r="CQ282" s="130">
        <v>164</v>
      </c>
      <c r="CR282" s="130">
        <v>427</v>
      </c>
      <c r="CS282" s="130">
        <v>39</v>
      </c>
      <c r="CT282" s="233" t="s">
        <v>41</v>
      </c>
      <c r="CU282" s="130">
        <v>429</v>
      </c>
      <c r="CV282" s="104">
        <v>8</v>
      </c>
      <c r="CW282" s="115"/>
      <c r="CX282" s="115"/>
      <c r="CY282" s="177">
        <v>277</v>
      </c>
      <c r="CZ282" s="130">
        <v>2581</v>
      </c>
      <c r="DA282" s="130">
        <v>11288</v>
      </c>
      <c r="DB282" s="130">
        <v>275</v>
      </c>
      <c r="DC282" s="59">
        <v>2718</v>
      </c>
      <c r="DD282" s="130">
        <v>11258</v>
      </c>
      <c r="DE282" s="46">
        <v>355</v>
      </c>
      <c r="DF282" s="213"/>
    </row>
    <row r="283" spans="2:110" hidden="1" x14ac:dyDescent="0.15">
      <c r="B283" s="8"/>
      <c r="C283" s="9" t="s">
        <v>7</v>
      </c>
      <c r="D283" s="220">
        <f>+J283+Q283+AE283+CB283+CI283+CP283</f>
        <v>386</v>
      </c>
      <c r="E283" s="122">
        <f t="shared" si="726"/>
        <v>7878</v>
      </c>
      <c r="F283" s="124">
        <f>+L283+S283+AG283+CD283+CK283+CR283</f>
        <v>9831</v>
      </c>
      <c r="G283" s="124">
        <f t="shared" si="713"/>
        <v>332</v>
      </c>
      <c r="H283" s="124"/>
      <c r="I283" s="125">
        <f t="shared" si="714"/>
        <v>9076</v>
      </c>
      <c r="J283" s="171">
        <v>66</v>
      </c>
      <c r="K283" s="124">
        <v>639</v>
      </c>
      <c r="L283" s="124">
        <v>756</v>
      </c>
      <c r="M283" s="124">
        <v>66</v>
      </c>
      <c r="N283" s="124">
        <v>639</v>
      </c>
      <c r="O283" s="124">
        <v>756</v>
      </c>
      <c r="P283" s="104" t="s">
        <v>41</v>
      </c>
      <c r="Q283" s="220">
        <v>98</v>
      </c>
      <c r="R283" s="124">
        <v>2367</v>
      </c>
      <c r="S283" s="124">
        <v>2711</v>
      </c>
      <c r="T283" s="124">
        <v>75</v>
      </c>
      <c r="U283" s="124">
        <v>2163</v>
      </c>
      <c r="V283" s="124">
        <v>2373</v>
      </c>
      <c r="W283" s="125">
        <v>269</v>
      </c>
      <c r="X283" s="121">
        <v>70</v>
      </c>
      <c r="Y283" s="124">
        <v>535</v>
      </c>
      <c r="Z283" s="124">
        <v>749</v>
      </c>
      <c r="AA283" s="124">
        <v>50</v>
      </c>
      <c r="AB283" s="124">
        <v>392</v>
      </c>
      <c r="AC283" s="124">
        <v>543</v>
      </c>
      <c r="AD283" s="125">
        <v>224</v>
      </c>
      <c r="AE283" s="121">
        <f t="shared" si="728"/>
        <v>185</v>
      </c>
      <c r="AF283" s="124">
        <f t="shared" si="715"/>
        <v>4575</v>
      </c>
      <c r="AG283" s="124">
        <f t="shared" si="721"/>
        <v>5497</v>
      </c>
      <c r="AH283" s="124">
        <f t="shared" si="715"/>
        <v>156</v>
      </c>
      <c r="AI283" s="124">
        <f t="shared" si="723"/>
        <v>4079</v>
      </c>
      <c r="AJ283" s="124">
        <f t="shared" si="724"/>
        <v>5165</v>
      </c>
      <c r="AK283" s="125">
        <f t="shared" si="729"/>
        <v>230</v>
      </c>
      <c r="AL283" s="121">
        <v>121</v>
      </c>
      <c r="AM283" s="124">
        <v>1076</v>
      </c>
      <c r="AN283" s="124">
        <v>2514</v>
      </c>
      <c r="AO283" s="124">
        <v>105</v>
      </c>
      <c r="AP283" s="124">
        <v>896</v>
      </c>
      <c r="AQ283" s="124">
        <v>2333</v>
      </c>
      <c r="AR283" s="125">
        <v>143</v>
      </c>
      <c r="AS283" s="121">
        <v>61</v>
      </c>
      <c r="AT283" s="124">
        <v>2565</v>
      </c>
      <c r="AU283" s="124">
        <v>2454</v>
      </c>
      <c r="AV283" s="124">
        <v>48</v>
      </c>
      <c r="AW283" s="124">
        <v>2249</v>
      </c>
      <c r="AX283" s="124">
        <v>2303</v>
      </c>
      <c r="AY283" s="104">
        <v>87</v>
      </c>
      <c r="AZ283" s="121">
        <v>3</v>
      </c>
      <c r="BA283" s="124">
        <v>934</v>
      </c>
      <c r="BB283" s="124">
        <v>529</v>
      </c>
      <c r="BC283" s="124">
        <v>3</v>
      </c>
      <c r="BD283" s="124">
        <v>934</v>
      </c>
      <c r="BE283" s="124">
        <v>529</v>
      </c>
      <c r="BF283" s="104" t="s">
        <v>41</v>
      </c>
      <c r="BG283" s="121">
        <v>53</v>
      </c>
      <c r="BH283" s="124">
        <v>1196</v>
      </c>
      <c r="BI283" s="124">
        <v>910</v>
      </c>
      <c r="BJ283" s="124">
        <v>31</v>
      </c>
      <c r="BK283" s="124">
        <v>728</v>
      </c>
      <c r="BL283" s="124">
        <v>597</v>
      </c>
      <c r="BM283" s="124">
        <v>209</v>
      </c>
      <c r="BN283" s="121"/>
      <c r="BO283" s="124"/>
      <c r="BP283" s="124"/>
      <c r="BQ283" s="124"/>
      <c r="BR283" s="124"/>
      <c r="BS283" s="124"/>
      <c r="BT283" s="125"/>
      <c r="BU283" s="123"/>
      <c r="BV283" s="124"/>
      <c r="BW283" s="124"/>
      <c r="BX283" s="124"/>
      <c r="BY283" s="124"/>
      <c r="BZ283" s="124"/>
      <c r="CA283" s="124"/>
      <c r="CB283" s="121">
        <v>7</v>
      </c>
      <c r="CC283" s="124">
        <v>56</v>
      </c>
      <c r="CD283" s="124">
        <v>100</v>
      </c>
      <c r="CE283" s="124">
        <v>7</v>
      </c>
      <c r="CF283" s="48" t="s">
        <v>41</v>
      </c>
      <c r="CG283" s="124">
        <v>96</v>
      </c>
      <c r="CH283" s="125">
        <v>1</v>
      </c>
      <c r="CI283" s="123">
        <v>7</v>
      </c>
      <c r="CJ283" s="124">
        <v>132</v>
      </c>
      <c r="CK283" s="124">
        <v>407</v>
      </c>
      <c r="CL283" s="124">
        <v>5</v>
      </c>
      <c r="CM283" s="48" t="s">
        <v>17</v>
      </c>
      <c r="CN283" s="124">
        <v>324</v>
      </c>
      <c r="CO283" s="125">
        <v>23</v>
      </c>
      <c r="CP283" s="121">
        <v>23</v>
      </c>
      <c r="CQ283" s="124">
        <v>109</v>
      </c>
      <c r="CR283" s="124">
        <v>360</v>
      </c>
      <c r="CS283" s="124">
        <v>23</v>
      </c>
      <c r="CT283" s="233" t="s">
        <v>41</v>
      </c>
      <c r="CU283" s="124">
        <v>362</v>
      </c>
      <c r="CV283" s="104">
        <v>8</v>
      </c>
      <c r="CW283" s="115"/>
      <c r="CX283" s="115"/>
      <c r="CY283" s="193">
        <v>264</v>
      </c>
      <c r="CZ283" s="218">
        <v>2734</v>
      </c>
      <c r="DA283" s="217">
        <v>10982</v>
      </c>
      <c r="DB283" s="192">
        <v>248</v>
      </c>
      <c r="DC283" s="217">
        <v>2450</v>
      </c>
      <c r="DD283" s="217">
        <v>10328</v>
      </c>
      <c r="DE283" s="209">
        <v>371</v>
      </c>
      <c r="DF283" s="213"/>
    </row>
    <row r="284" spans="2:110" hidden="1" x14ac:dyDescent="0.15">
      <c r="B284" s="8"/>
      <c r="C284" s="9" t="s">
        <v>8</v>
      </c>
      <c r="D284" s="220">
        <f>+J284+Q284+AE284+CB284+CI284+CP284</f>
        <v>416</v>
      </c>
      <c r="E284" s="226">
        <f>+K284+R284+AF284+CC284+CJ284+CQ284</f>
        <v>6082</v>
      </c>
      <c r="F284" s="124">
        <f>+L284+S284+AG284+CD284+CK284+CR284</f>
        <v>8546</v>
      </c>
      <c r="G284" s="124">
        <f t="shared" si="713"/>
        <v>484</v>
      </c>
      <c r="H284" s="227"/>
      <c r="I284" s="228">
        <f t="shared" si="714"/>
        <v>9273</v>
      </c>
      <c r="J284" s="222">
        <v>80</v>
      </c>
      <c r="K284" s="221">
        <v>738</v>
      </c>
      <c r="L284" s="221">
        <v>955</v>
      </c>
      <c r="M284" s="221">
        <v>80</v>
      </c>
      <c r="N284" s="221">
        <v>738</v>
      </c>
      <c r="O284" s="221">
        <v>955</v>
      </c>
      <c r="P284" s="262" t="s">
        <v>41</v>
      </c>
      <c r="Q284" s="145">
        <v>102</v>
      </c>
      <c r="R284" s="147">
        <v>951</v>
      </c>
      <c r="S284" s="147">
        <v>1263</v>
      </c>
      <c r="T284" s="147">
        <v>152</v>
      </c>
      <c r="U284" s="147">
        <v>1305</v>
      </c>
      <c r="V284" s="147">
        <v>1683</v>
      </c>
      <c r="W284" s="148">
        <v>219</v>
      </c>
      <c r="X284" s="121">
        <v>80</v>
      </c>
      <c r="Y284" s="124">
        <v>609</v>
      </c>
      <c r="Z284" s="124">
        <v>737</v>
      </c>
      <c r="AA284" s="124">
        <v>126</v>
      </c>
      <c r="AB284" s="124">
        <v>975</v>
      </c>
      <c r="AC284" s="124">
        <v>1175</v>
      </c>
      <c r="AD284" s="125">
        <v>178</v>
      </c>
      <c r="AE284" s="121">
        <f t="shared" si="728"/>
        <v>197</v>
      </c>
      <c r="AF284" s="124">
        <f t="shared" si="715"/>
        <v>3740</v>
      </c>
      <c r="AG284" s="124">
        <f t="shared" si="721"/>
        <v>5258</v>
      </c>
      <c r="AH284" s="124">
        <f t="shared" si="715"/>
        <v>211</v>
      </c>
      <c r="AI284" s="124">
        <f t="shared" si="723"/>
        <v>4121</v>
      </c>
      <c r="AJ284" s="124">
        <f t="shared" si="724"/>
        <v>5521</v>
      </c>
      <c r="AK284" s="125">
        <f t="shared" si="729"/>
        <v>216</v>
      </c>
      <c r="AL284" s="121">
        <v>144</v>
      </c>
      <c r="AM284" s="124">
        <v>1313</v>
      </c>
      <c r="AN284" s="124">
        <v>2793</v>
      </c>
      <c r="AO284" s="124">
        <v>152</v>
      </c>
      <c r="AP284" s="124">
        <v>1446</v>
      </c>
      <c r="AQ284" s="124">
        <v>2925</v>
      </c>
      <c r="AR284" s="125">
        <v>135</v>
      </c>
      <c r="AS284" s="121">
        <v>49</v>
      </c>
      <c r="AT284" s="124">
        <v>1768</v>
      </c>
      <c r="AU284" s="124">
        <v>1803</v>
      </c>
      <c r="AV284" s="124">
        <v>55</v>
      </c>
      <c r="AW284" s="124">
        <v>2016</v>
      </c>
      <c r="AX284" s="124">
        <v>1934</v>
      </c>
      <c r="AY284" s="160">
        <v>81</v>
      </c>
      <c r="AZ284" s="121">
        <v>4</v>
      </c>
      <c r="BA284" s="124">
        <v>659</v>
      </c>
      <c r="BB284" s="124">
        <v>662</v>
      </c>
      <c r="BC284" s="124">
        <v>4</v>
      </c>
      <c r="BD284" s="124">
        <v>659</v>
      </c>
      <c r="BE284" s="124">
        <v>662</v>
      </c>
      <c r="BF284" s="236" t="s">
        <v>41</v>
      </c>
      <c r="BG284" s="121">
        <v>54</v>
      </c>
      <c r="BH284" s="124">
        <v>881</v>
      </c>
      <c r="BI284" s="124">
        <v>709</v>
      </c>
      <c r="BJ284" s="124">
        <v>68</v>
      </c>
      <c r="BK284" s="124">
        <v>1301</v>
      </c>
      <c r="BL284" s="124">
        <v>997</v>
      </c>
      <c r="BM284" s="124">
        <v>195</v>
      </c>
      <c r="BN284" s="121"/>
      <c r="BO284" s="124"/>
      <c r="BP284" s="124"/>
      <c r="BQ284" s="124"/>
      <c r="BR284" s="124"/>
      <c r="BS284" s="124"/>
      <c r="BT284" s="125"/>
      <c r="BU284" s="123"/>
      <c r="BV284" s="124"/>
      <c r="BW284" s="124"/>
      <c r="BX284" s="124"/>
      <c r="BY284" s="124"/>
      <c r="BZ284" s="124"/>
      <c r="CA284" s="124"/>
      <c r="CB284" s="121">
        <v>8</v>
      </c>
      <c r="CC284" s="124">
        <v>55</v>
      </c>
      <c r="CD284" s="124">
        <v>46</v>
      </c>
      <c r="CE284" s="124">
        <v>8</v>
      </c>
      <c r="CF284" s="263" t="s">
        <v>41</v>
      </c>
      <c r="CG284" s="124">
        <v>46</v>
      </c>
      <c r="CH284" s="125">
        <v>1</v>
      </c>
      <c r="CI284" s="123">
        <v>7</v>
      </c>
      <c r="CJ284" s="124">
        <v>345</v>
      </c>
      <c r="CK284" s="124">
        <v>574</v>
      </c>
      <c r="CL284" s="124">
        <v>11</v>
      </c>
      <c r="CM284" s="48" t="s">
        <v>17</v>
      </c>
      <c r="CN284" s="124">
        <v>612</v>
      </c>
      <c r="CO284" s="125">
        <v>19</v>
      </c>
      <c r="CP284" s="121">
        <v>22</v>
      </c>
      <c r="CQ284" s="124">
        <v>253</v>
      </c>
      <c r="CR284" s="124">
        <v>450</v>
      </c>
      <c r="CS284" s="124">
        <v>22</v>
      </c>
      <c r="CT284" s="233" t="s">
        <v>41</v>
      </c>
      <c r="CU284" s="124">
        <v>456</v>
      </c>
      <c r="CV284" s="160">
        <v>8</v>
      </c>
      <c r="CW284" s="115"/>
      <c r="CX284" s="115"/>
      <c r="CY284" s="199">
        <v>282</v>
      </c>
      <c r="CZ284" s="200">
        <v>2783</v>
      </c>
      <c r="DA284" s="200">
        <v>11011</v>
      </c>
      <c r="DB284" s="200">
        <v>321</v>
      </c>
      <c r="DC284" s="56">
        <v>3224</v>
      </c>
      <c r="DD284" s="200">
        <v>12340</v>
      </c>
      <c r="DE284" s="210">
        <v>332</v>
      </c>
      <c r="DF284" s="213"/>
    </row>
    <row r="285" spans="2:110" hidden="1" x14ac:dyDescent="0.15">
      <c r="B285" s="8"/>
      <c r="C285" s="10" t="s">
        <v>9</v>
      </c>
      <c r="D285" s="142">
        <f t="shared" ref="D285:D287" si="730">+J285+Q285+AE285+CB285+CI285+CP285</f>
        <v>414</v>
      </c>
      <c r="E285" s="238">
        <f t="shared" ref="E285:E287" si="731">+K285+R285+AF285+CC285+CJ285+CQ285</f>
        <v>6411</v>
      </c>
      <c r="F285" s="230">
        <f t="shared" ref="F285:F287" si="732">+L285+S285+AG285+CD285+CK285+CR285</f>
        <v>8630</v>
      </c>
      <c r="G285" s="230">
        <f t="shared" si="713"/>
        <v>363</v>
      </c>
      <c r="H285" s="230"/>
      <c r="I285" s="242">
        <f t="shared" si="714"/>
        <v>8100</v>
      </c>
      <c r="J285" s="169">
        <v>72</v>
      </c>
      <c r="K285" s="130">
        <v>742</v>
      </c>
      <c r="L285" s="130">
        <v>953</v>
      </c>
      <c r="M285" s="130">
        <v>72</v>
      </c>
      <c r="N285" s="130">
        <v>742</v>
      </c>
      <c r="O285" s="130">
        <v>953</v>
      </c>
      <c r="P285" s="264" t="s">
        <v>41</v>
      </c>
      <c r="Q285" s="223">
        <v>99</v>
      </c>
      <c r="R285" s="224">
        <v>1001</v>
      </c>
      <c r="S285" s="224">
        <v>1240</v>
      </c>
      <c r="T285" s="224">
        <v>65</v>
      </c>
      <c r="U285" s="224">
        <v>722</v>
      </c>
      <c r="V285" s="224">
        <v>875</v>
      </c>
      <c r="W285" s="223">
        <v>253</v>
      </c>
      <c r="X285" s="127">
        <v>79</v>
      </c>
      <c r="Y285" s="130">
        <v>679</v>
      </c>
      <c r="Z285" s="130">
        <v>762</v>
      </c>
      <c r="AA285" s="130">
        <v>45</v>
      </c>
      <c r="AB285" s="130">
        <v>401</v>
      </c>
      <c r="AC285" s="130">
        <v>473</v>
      </c>
      <c r="AD285" s="131">
        <v>212</v>
      </c>
      <c r="AE285" s="127">
        <f t="shared" si="728"/>
        <v>198</v>
      </c>
      <c r="AF285" s="130">
        <f t="shared" si="715"/>
        <v>4068</v>
      </c>
      <c r="AG285" s="130">
        <f t="shared" si="721"/>
        <v>5159</v>
      </c>
      <c r="AH285" s="130">
        <f t="shared" si="715"/>
        <v>177</v>
      </c>
      <c r="AI285" s="130">
        <f t="shared" si="723"/>
        <v>3598</v>
      </c>
      <c r="AJ285" s="130">
        <f t="shared" si="724"/>
        <v>4877</v>
      </c>
      <c r="AK285" s="131">
        <f t="shared" si="729"/>
        <v>237</v>
      </c>
      <c r="AL285" s="127">
        <v>141</v>
      </c>
      <c r="AM285" s="130">
        <v>1178</v>
      </c>
      <c r="AN285" s="130">
        <v>2418</v>
      </c>
      <c r="AO285" s="130">
        <v>139</v>
      </c>
      <c r="AP285" s="130">
        <v>1129</v>
      </c>
      <c r="AQ285" s="130">
        <v>2384</v>
      </c>
      <c r="AR285" s="131">
        <v>137</v>
      </c>
      <c r="AS285" s="127">
        <v>52</v>
      </c>
      <c r="AT285" s="130">
        <v>1892</v>
      </c>
      <c r="AU285" s="130">
        <v>1894</v>
      </c>
      <c r="AV285" s="130">
        <v>33</v>
      </c>
      <c r="AW285" s="130">
        <v>1471</v>
      </c>
      <c r="AX285" s="130">
        <v>1646</v>
      </c>
      <c r="AY285" s="131">
        <v>100</v>
      </c>
      <c r="AZ285" s="127">
        <v>5</v>
      </c>
      <c r="BA285" s="130">
        <v>998</v>
      </c>
      <c r="BB285" s="130">
        <v>847</v>
      </c>
      <c r="BC285" s="130">
        <v>5</v>
      </c>
      <c r="BD285" s="130">
        <v>998</v>
      </c>
      <c r="BE285" s="130">
        <v>847</v>
      </c>
      <c r="BF285" s="104" t="s">
        <v>41</v>
      </c>
      <c r="BG285" s="127">
        <v>66</v>
      </c>
      <c r="BH285" s="130">
        <v>1436</v>
      </c>
      <c r="BI285" s="130">
        <v>1037</v>
      </c>
      <c r="BJ285" s="130">
        <v>47</v>
      </c>
      <c r="BK285" s="130">
        <v>1070</v>
      </c>
      <c r="BL285" s="130">
        <v>834</v>
      </c>
      <c r="BM285" s="130">
        <v>214</v>
      </c>
      <c r="BN285" s="127"/>
      <c r="BO285" s="130"/>
      <c r="BP285" s="130"/>
      <c r="BQ285" s="130"/>
      <c r="BR285" s="130"/>
      <c r="BS285" s="130"/>
      <c r="BT285" s="131"/>
      <c r="BU285" s="129"/>
      <c r="BV285" s="130"/>
      <c r="BW285" s="130"/>
      <c r="BX285" s="130"/>
      <c r="BY285" s="130"/>
      <c r="BZ285" s="130"/>
      <c r="CA285" s="130"/>
      <c r="CB285" s="127">
        <v>15</v>
      </c>
      <c r="CC285" s="130">
        <v>98</v>
      </c>
      <c r="CD285" s="130">
        <v>163</v>
      </c>
      <c r="CE285" s="130">
        <v>15</v>
      </c>
      <c r="CF285" s="48" t="s">
        <v>41</v>
      </c>
      <c r="CG285" s="130">
        <v>178</v>
      </c>
      <c r="CH285" s="131">
        <v>1</v>
      </c>
      <c r="CI285" s="129">
        <v>10</v>
      </c>
      <c r="CJ285" s="130">
        <v>239</v>
      </c>
      <c r="CK285" s="130">
        <v>617</v>
      </c>
      <c r="CL285" s="130">
        <v>14</v>
      </c>
      <c r="CM285" s="233" t="s">
        <v>17</v>
      </c>
      <c r="CN285" s="130">
        <v>719</v>
      </c>
      <c r="CO285" s="131">
        <v>15</v>
      </c>
      <c r="CP285" s="127">
        <v>20</v>
      </c>
      <c r="CQ285" s="130">
        <v>263</v>
      </c>
      <c r="CR285" s="130">
        <v>498</v>
      </c>
      <c r="CS285" s="130">
        <v>20</v>
      </c>
      <c r="CT285" s="233" t="s">
        <v>41</v>
      </c>
      <c r="CU285" s="130">
        <v>498</v>
      </c>
      <c r="CV285" s="104">
        <v>8</v>
      </c>
      <c r="CW285" s="115"/>
      <c r="CX285" s="115"/>
      <c r="CY285" s="196">
        <v>279</v>
      </c>
      <c r="CZ285" s="197">
        <v>2662</v>
      </c>
      <c r="DA285" s="198">
        <v>11245</v>
      </c>
      <c r="DB285" s="197">
        <v>246</v>
      </c>
      <c r="DC285" s="198">
        <v>2357</v>
      </c>
      <c r="DD285" s="198">
        <v>10192</v>
      </c>
      <c r="DE285" s="255">
        <v>364</v>
      </c>
      <c r="DF285" s="213"/>
    </row>
    <row r="286" spans="2:110" hidden="1" x14ac:dyDescent="0.15">
      <c r="B286" s="8"/>
      <c r="C286" s="9" t="s">
        <v>10</v>
      </c>
      <c r="D286" s="220">
        <f t="shared" si="730"/>
        <v>394</v>
      </c>
      <c r="E286" s="122">
        <f t="shared" si="731"/>
        <v>8008</v>
      </c>
      <c r="F286" s="124">
        <f t="shared" si="732"/>
        <v>10132</v>
      </c>
      <c r="G286" s="124">
        <f t="shared" si="713"/>
        <v>393</v>
      </c>
      <c r="H286" s="124"/>
      <c r="I286" s="201">
        <f t="shared" si="714"/>
        <v>10578</v>
      </c>
      <c r="J286" s="171">
        <v>73</v>
      </c>
      <c r="K286" s="124">
        <v>731</v>
      </c>
      <c r="L286" s="124">
        <v>857</v>
      </c>
      <c r="M286" s="124">
        <v>73</v>
      </c>
      <c r="N286" s="124">
        <v>731</v>
      </c>
      <c r="O286" s="124">
        <v>857</v>
      </c>
      <c r="P286" s="265" t="s">
        <v>41</v>
      </c>
      <c r="Q286" s="121">
        <v>91</v>
      </c>
      <c r="R286" s="124">
        <v>745</v>
      </c>
      <c r="S286" s="124">
        <v>980</v>
      </c>
      <c r="T286" s="124">
        <v>88</v>
      </c>
      <c r="U286" s="124">
        <v>745</v>
      </c>
      <c r="V286" s="124">
        <v>1002</v>
      </c>
      <c r="W286" s="125">
        <v>256</v>
      </c>
      <c r="X286" s="121">
        <v>72</v>
      </c>
      <c r="Y286" s="124">
        <v>571</v>
      </c>
      <c r="Z286" s="124">
        <v>749</v>
      </c>
      <c r="AA286" s="124">
        <v>68</v>
      </c>
      <c r="AB286" s="124">
        <v>502</v>
      </c>
      <c r="AC286" s="124">
        <v>614</v>
      </c>
      <c r="AD286" s="125">
        <v>216</v>
      </c>
      <c r="AE286" s="121">
        <f t="shared" si="728"/>
        <v>182</v>
      </c>
      <c r="AF286" s="124">
        <f t="shared" si="715"/>
        <v>5713</v>
      </c>
      <c r="AG286" s="124">
        <f t="shared" si="721"/>
        <v>6658</v>
      </c>
      <c r="AH286" s="124">
        <f t="shared" si="715"/>
        <v>188</v>
      </c>
      <c r="AI286" s="124">
        <f t="shared" si="723"/>
        <v>5974</v>
      </c>
      <c r="AJ286" s="124">
        <f t="shared" si="724"/>
        <v>6838</v>
      </c>
      <c r="AK286" s="125">
        <f t="shared" si="729"/>
        <v>231</v>
      </c>
      <c r="AL286" s="121">
        <v>119</v>
      </c>
      <c r="AM286" s="124">
        <v>1049</v>
      </c>
      <c r="AN286" s="124">
        <v>1979</v>
      </c>
      <c r="AO286" s="124">
        <v>117</v>
      </c>
      <c r="AP286" s="124">
        <v>1017</v>
      </c>
      <c r="AQ286" s="124">
        <v>1966</v>
      </c>
      <c r="AR286" s="125">
        <v>139</v>
      </c>
      <c r="AS286" s="121">
        <v>62</v>
      </c>
      <c r="AT286" s="124">
        <v>3645</v>
      </c>
      <c r="AU286" s="124">
        <v>4013</v>
      </c>
      <c r="AV286" s="124">
        <v>70</v>
      </c>
      <c r="AW286" s="124">
        <v>3938</v>
      </c>
      <c r="AX286" s="124">
        <v>4206</v>
      </c>
      <c r="AY286" s="125">
        <v>92</v>
      </c>
      <c r="AZ286" s="121">
        <v>1</v>
      </c>
      <c r="BA286" s="124">
        <v>1019</v>
      </c>
      <c r="BB286" s="124">
        <v>666</v>
      </c>
      <c r="BC286" s="124">
        <v>1</v>
      </c>
      <c r="BD286" s="124">
        <v>1019</v>
      </c>
      <c r="BE286" s="124">
        <v>666</v>
      </c>
      <c r="BF286" s="104" t="s">
        <v>41</v>
      </c>
      <c r="BG286" s="121">
        <v>52</v>
      </c>
      <c r="BH286" s="124">
        <v>1935</v>
      </c>
      <c r="BI286" s="124">
        <v>1418</v>
      </c>
      <c r="BJ286" s="124">
        <v>59</v>
      </c>
      <c r="BK286" s="124">
        <v>2083</v>
      </c>
      <c r="BL286" s="124">
        <v>1512</v>
      </c>
      <c r="BM286" s="124">
        <v>207</v>
      </c>
      <c r="BN286" s="121"/>
      <c r="BO286" s="124"/>
      <c r="BP286" s="124"/>
      <c r="BQ286" s="124"/>
      <c r="BR286" s="124"/>
      <c r="BS286" s="124"/>
      <c r="BT286" s="125"/>
      <c r="BU286" s="123"/>
      <c r="BV286" s="124"/>
      <c r="BW286" s="124"/>
      <c r="BX286" s="124"/>
      <c r="BY286" s="124"/>
      <c r="BZ286" s="124"/>
      <c r="CA286" s="124"/>
      <c r="CB286" s="121">
        <v>8</v>
      </c>
      <c r="CC286" s="124">
        <v>49</v>
      </c>
      <c r="CD286" s="124">
        <v>46</v>
      </c>
      <c r="CE286" s="124">
        <v>8</v>
      </c>
      <c r="CF286" s="48" t="s">
        <v>41</v>
      </c>
      <c r="CG286" s="124">
        <v>46</v>
      </c>
      <c r="CH286" s="125">
        <v>1</v>
      </c>
      <c r="CI286" s="123">
        <v>18</v>
      </c>
      <c r="CJ286" s="124">
        <v>456</v>
      </c>
      <c r="CK286" s="124">
        <v>954</v>
      </c>
      <c r="CL286" s="124">
        <v>14</v>
      </c>
      <c r="CM286" s="48" t="s">
        <v>17</v>
      </c>
      <c r="CN286" s="124">
        <v>1198</v>
      </c>
      <c r="CO286" s="104">
        <v>19</v>
      </c>
      <c r="CP286" s="121">
        <v>22</v>
      </c>
      <c r="CQ286" s="124">
        <v>314</v>
      </c>
      <c r="CR286" s="124">
        <v>637</v>
      </c>
      <c r="CS286" s="124">
        <v>22</v>
      </c>
      <c r="CT286" s="48" t="s">
        <v>41</v>
      </c>
      <c r="CU286" s="124">
        <v>637</v>
      </c>
      <c r="CV286" s="104">
        <v>8</v>
      </c>
      <c r="CW286" s="115"/>
      <c r="CY286" s="202">
        <v>233</v>
      </c>
      <c r="CZ286" s="203">
        <v>2285</v>
      </c>
      <c r="DA286" s="204">
        <v>9508</v>
      </c>
      <c r="DB286" s="203">
        <v>204</v>
      </c>
      <c r="DC286" s="204">
        <v>2192</v>
      </c>
      <c r="DD286" s="204">
        <v>9174</v>
      </c>
      <c r="DE286" s="212">
        <v>393</v>
      </c>
      <c r="DF286" s="213"/>
    </row>
    <row r="287" spans="2:110" hidden="1" x14ac:dyDescent="0.15">
      <c r="B287" s="8"/>
      <c r="C287" s="9" t="s">
        <v>11</v>
      </c>
      <c r="D287" s="220">
        <f t="shared" si="730"/>
        <v>471</v>
      </c>
      <c r="E287" s="122">
        <f t="shared" si="731"/>
        <v>10400</v>
      </c>
      <c r="F287" s="124">
        <f t="shared" si="732"/>
        <v>13243</v>
      </c>
      <c r="G287" s="124">
        <f t="shared" si="713"/>
        <v>485</v>
      </c>
      <c r="H287" s="124"/>
      <c r="I287" s="201">
        <f t="shared" si="714"/>
        <v>13338</v>
      </c>
      <c r="J287" s="172">
        <v>92</v>
      </c>
      <c r="K287" s="124">
        <v>836</v>
      </c>
      <c r="L287" s="124">
        <v>1185</v>
      </c>
      <c r="M287" s="124">
        <v>92</v>
      </c>
      <c r="N287" s="124">
        <v>836</v>
      </c>
      <c r="O287" s="124">
        <v>1185</v>
      </c>
      <c r="P287" s="265" t="s">
        <v>41</v>
      </c>
      <c r="Q287" s="121">
        <v>111</v>
      </c>
      <c r="R287" s="124">
        <v>1909</v>
      </c>
      <c r="S287" s="124">
        <v>1969</v>
      </c>
      <c r="T287" s="124">
        <v>125</v>
      </c>
      <c r="U287" s="124">
        <v>2059</v>
      </c>
      <c r="V287" s="124">
        <v>2256</v>
      </c>
      <c r="W287" s="125">
        <v>242</v>
      </c>
      <c r="X287" s="121">
        <v>86</v>
      </c>
      <c r="Y287" s="124">
        <v>661</v>
      </c>
      <c r="Z287" s="124">
        <v>881</v>
      </c>
      <c r="AA287" s="124">
        <v>93</v>
      </c>
      <c r="AB287" s="124">
        <v>686</v>
      </c>
      <c r="AC287" s="124">
        <v>892</v>
      </c>
      <c r="AD287" s="125">
        <v>209</v>
      </c>
      <c r="AE287" s="121">
        <f t="shared" si="728"/>
        <v>202</v>
      </c>
      <c r="AF287" s="124">
        <f t="shared" si="715"/>
        <v>6821</v>
      </c>
      <c r="AG287" s="124">
        <f t="shared" si="721"/>
        <v>8219</v>
      </c>
      <c r="AH287" s="124">
        <f t="shared" si="715"/>
        <v>204</v>
      </c>
      <c r="AI287" s="124">
        <f t="shared" si="723"/>
        <v>6675</v>
      </c>
      <c r="AJ287" s="124">
        <f t="shared" si="724"/>
        <v>8121</v>
      </c>
      <c r="AK287" s="125">
        <f t="shared" si="729"/>
        <v>229</v>
      </c>
      <c r="AL287" s="121">
        <v>135</v>
      </c>
      <c r="AM287" s="124">
        <v>1136</v>
      </c>
      <c r="AN287" s="124">
        <v>2629</v>
      </c>
      <c r="AO287" s="124">
        <v>145</v>
      </c>
      <c r="AP287" s="124">
        <v>1216</v>
      </c>
      <c r="AQ287" s="124">
        <v>2700</v>
      </c>
      <c r="AR287" s="125">
        <v>129</v>
      </c>
      <c r="AS287" s="121">
        <v>65</v>
      </c>
      <c r="AT287" s="124">
        <v>2703</v>
      </c>
      <c r="AU287" s="124">
        <v>2990</v>
      </c>
      <c r="AV287" s="124">
        <v>57</v>
      </c>
      <c r="AW287" s="124">
        <v>2477</v>
      </c>
      <c r="AX287" s="124">
        <v>2821</v>
      </c>
      <c r="AY287" s="125">
        <v>100</v>
      </c>
      <c r="AZ287" s="121">
        <v>2</v>
      </c>
      <c r="BA287" s="124">
        <v>2982</v>
      </c>
      <c r="BB287" s="124">
        <v>2600</v>
      </c>
      <c r="BC287" s="124">
        <v>2</v>
      </c>
      <c r="BD287" s="124">
        <v>2982</v>
      </c>
      <c r="BE287" s="124">
        <v>2600</v>
      </c>
      <c r="BF287" s="104" t="s">
        <v>41</v>
      </c>
      <c r="BG287" s="121">
        <v>49</v>
      </c>
      <c r="BH287" s="124">
        <v>1857</v>
      </c>
      <c r="BI287" s="124">
        <v>1687</v>
      </c>
      <c r="BJ287" s="124">
        <v>44</v>
      </c>
      <c r="BK287" s="124">
        <v>1731</v>
      </c>
      <c r="BL287" s="124">
        <v>1623</v>
      </c>
      <c r="BM287" s="124">
        <v>212</v>
      </c>
      <c r="BN287" s="121"/>
      <c r="BO287" s="124"/>
      <c r="BP287" s="124"/>
      <c r="BQ287" s="124"/>
      <c r="BR287" s="124"/>
      <c r="BS287" s="124"/>
      <c r="BT287" s="125"/>
      <c r="BU287" s="123"/>
      <c r="BV287" s="124"/>
      <c r="BW287" s="124"/>
      <c r="BX287" s="124"/>
      <c r="BY287" s="124"/>
      <c r="BZ287" s="124"/>
      <c r="CA287" s="124"/>
      <c r="CB287" s="121">
        <v>9</v>
      </c>
      <c r="CC287" s="124">
        <v>268</v>
      </c>
      <c r="CD287" s="124">
        <v>277</v>
      </c>
      <c r="CE287" s="124">
        <v>9</v>
      </c>
      <c r="CF287" s="48" t="s">
        <v>41</v>
      </c>
      <c r="CG287" s="124">
        <v>277</v>
      </c>
      <c r="CH287" s="104">
        <v>1</v>
      </c>
      <c r="CI287" s="123">
        <v>16</v>
      </c>
      <c r="CJ287" s="124">
        <v>278</v>
      </c>
      <c r="CK287" s="124">
        <v>775</v>
      </c>
      <c r="CL287" s="124">
        <v>14</v>
      </c>
      <c r="CM287" s="48" t="s">
        <v>17</v>
      </c>
      <c r="CN287" s="124">
        <v>679</v>
      </c>
      <c r="CO287" s="125">
        <v>21</v>
      </c>
      <c r="CP287" s="121">
        <v>41</v>
      </c>
      <c r="CQ287" s="124">
        <v>288</v>
      </c>
      <c r="CR287" s="124">
        <v>818</v>
      </c>
      <c r="CS287" s="124">
        <v>41</v>
      </c>
      <c r="CT287" s="48" t="s">
        <v>41</v>
      </c>
      <c r="CU287" s="124">
        <v>820</v>
      </c>
      <c r="CV287" s="104">
        <v>8</v>
      </c>
      <c r="CW287" s="115"/>
      <c r="CX287" s="115"/>
      <c r="CY287" s="176">
        <v>249</v>
      </c>
      <c r="CZ287" s="124">
        <v>2539</v>
      </c>
      <c r="DA287" s="124">
        <v>10326</v>
      </c>
      <c r="DB287" s="124">
        <v>253</v>
      </c>
      <c r="DC287" s="48">
        <v>2512</v>
      </c>
      <c r="DD287" s="124">
        <v>10420</v>
      </c>
      <c r="DE287" s="46">
        <v>389</v>
      </c>
      <c r="DF287" s="213"/>
    </row>
    <row r="288" spans="2:110" ht="15" thickTop="1" x14ac:dyDescent="0.15">
      <c r="B288" s="95" t="s">
        <v>97</v>
      </c>
      <c r="C288" s="96" t="s">
        <v>35</v>
      </c>
      <c r="D288" s="114">
        <f>SUM(D276:D287)</f>
        <v>4861</v>
      </c>
      <c r="E288" s="108">
        <f>SUM(E276:E287)</f>
        <v>85048</v>
      </c>
      <c r="F288" s="108">
        <f>SUM(F276:F287)</f>
        <v>112164</v>
      </c>
      <c r="G288" s="108">
        <f>SUM(G276:G287)</f>
        <v>4846</v>
      </c>
      <c r="H288" s="108"/>
      <c r="I288" s="110">
        <f>SUM(I276:I287)</f>
        <v>113686</v>
      </c>
      <c r="J288" s="114">
        <f>SUM(J276:J287)</f>
        <v>917</v>
      </c>
      <c r="K288" s="108">
        <f t="shared" ref="K288:O288" si="733">SUM(K276:K287)</f>
        <v>9051</v>
      </c>
      <c r="L288" s="108">
        <f t="shared" si="733"/>
        <v>11182</v>
      </c>
      <c r="M288" s="108">
        <f t="shared" si="733"/>
        <v>917</v>
      </c>
      <c r="N288" s="108">
        <f t="shared" si="733"/>
        <v>9051</v>
      </c>
      <c r="O288" s="108">
        <f t="shared" si="733"/>
        <v>11182</v>
      </c>
      <c r="P288" s="110"/>
      <c r="Q288" s="114">
        <f>SUM(Q276:Q287)</f>
        <v>1056</v>
      </c>
      <c r="R288" s="108">
        <f t="shared" ref="R288:V288" si="734">SUM(R276:R287)</f>
        <v>14030</v>
      </c>
      <c r="S288" s="108">
        <f t="shared" si="734"/>
        <v>17005</v>
      </c>
      <c r="T288" s="108">
        <f t="shared" si="734"/>
        <v>1079</v>
      </c>
      <c r="U288" s="108">
        <f t="shared" si="734"/>
        <v>14433</v>
      </c>
      <c r="V288" s="108">
        <f t="shared" si="734"/>
        <v>17551</v>
      </c>
      <c r="W288" s="110"/>
      <c r="X288" s="114">
        <f t="shared" ref="X288:AC288" si="735">SUM(X276:X287)</f>
        <v>795</v>
      </c>
      <c r="Y288" s="108">
        <f t="shared" si="735"/>
        <v>6694</v>
      </c>
      <c r="Z288" s="108">
        <f t="shared" si="735"/>
        <v>8219</v>
      </c>
      <c r="AA288" s="108">
        <f t="shared" si="735"/>
        <v>798</v>
      </c>
      <c r="AB288" s="108">
        <f t="shared" si="735"/>
        <v>6809</v>
      </c>
      <c r="AC288" s="108">
        <f t="shared" si="735"/>
        <v>8214</v>
      </c>
      <c r="AD288" s="110"/>
      <c r="AE288" s="114">
        <f t="shared" ref="AE288:AJ288" si="736">SUM(AE276:AE287)</f>
        <v>2214</v>
      </c>
      <c r="AF288" s="108">
        <f t="shared" si="736"/>
        <v>54727</v>
      </c>
      <c r="AG288" s="108">
        <f t="shared" si="736"/>
        <v>68954</v>
      </c>
      <c r="AH288" s="108">
        <f t="shared" si="736"/>
        <v>2181</v>
      </c>
      <c r="AI288" s="108">
        <f t="shared" si="736"/>
        <v>54163</v>
      </c>
      <c r="AJ288" s="108">
        <f t="shared" si="736"/>
        <v>68962</v>
      </c>
      <c r="AK288" s="154"/>
      <c r="AL288" s="106">
        <f t="shared" ref="AL288:AQ288" si="737">SUM(AL276:AL287)</f>
        <v>1540</v>
      </c>
      <c r="AM288" s="108">
        <f t="shared" si="737"/>
        <v>14006</v>
      </c>
      <c r="AN288" s="108">
        <f t="shared" si="737"/>
        <v>29454</v>
      </c>
      <c r="AO288" s="108">
        <f t="shared" si="737"/>
        <v>1540</v>
      </c>
      <c r="AP288" s="108">
        <f t="shared" si="737"/>
        <v>13957</v>
      </c>
      <c r="AQ288" s="108">
        <f t="shared" si="737"/>
        <v>29739</v>
      </c>
      <c r="AR288" s="110"/>
      <c r="AS288" s="114">
        <f t="shared" ref="AS288:AX288" si="738">SUM(AS276:AS287)</f>
        <v>679</v>
      </c>
      <c r="AT288" s="108">
        <f t="shared" si="738"/>
        <v>26850</v>
      </c>
      <c r="AU288" s="108">
        <f t="shared" si="738"/>
        <v>28069</v>
      </c>
      <c r="AV288" s="108">
        <f t="shared" si="738"/>
        <v>665</v>
      </c>
      <c r="AW288" s="108">
        <f t="shared" si="738"/>
        <v>26627</v>
      </c>
      <c r="AX288" s="108">
        <f t="shared" si="738"/>
        <v>27931</v>
      </c>
      <c r="AY288" s="110"/>
      <c r="AZ288" s="114">
        <f t="shared" ref="AZ288:BE288" si="739">SUM(AZ276:AZ287)</f>
        <v>45</v>
      </c>
      <c r="BA288" s="108">
        <f t="shared" si="739"/>
        <v>17577</v>
      </c>
      <c r="BB288" s="108">
        <f t="shared" si="739"/>
        <v>13648</v>
      </c>
      <c r="BC288" s="108">
        <f t="shared" si="739"/>
        <v>45</v>
      </c>
      <c r="BD288" s="108">
        <f t="shared" si="739"/>
        <v>17577</v>
      </c>
      <c r="BE288" s="108">
        <f t="shared" si="739"/>
        <v>13648</v>
      </c>
      <c r="BF288" s="110"/>
      <c r="BG288" s="114">
        <f t="shared" ref="BG288:BL288" si="740">SUM(BG276:BG287)</f>
        <v>700</v>
      </c>
      <c r="BH288" s="108">
        <f t="shared" si="740"/>
        <v>19670</v>
      </c>
      <c r="BI288" s="108">
        <f t="shared" si="740"/>
        <v>15196</v>
      </c>
      <c r="BJ288" s="108">
        <f t="shared" si="740"/>
        <v>686</v>
      </c>
      <c r="BK288" s="108">
        <f t="shared" si="740"/>
        <v>19458</v>
      </c>
      <c r="BL288" s="108">
        <f t="shared" si="740"/>
        <v>15097</v>
      </c>
      <c r="BM288" s="110"/>
      <c r="BN288" s="106">
        <f t="shared" ref="BN288:CE288" si="741">SUM(BN276:BN287)</f>
        <v>0</v>
      </c>
      <c r="BO288" s="106">
        <f t="shared" si="741"/>
        <v>0</v>
      </c>
      <c r="BP288" s="106">
        <f t="shared" si="741"/>
        <v>0</v>
      </c>
      <c r="BQ288" s="106">
        <f t="shared" si="741"/>
        <v>0</v>
      </c>
      <c r="BR288" s="106">
        <f t="shared" si="741"/>
        <v>0</v>
      </c>
      <c r="BS288" s="106">
        <f t="shared" si="741"/>
        <v>0</v>
      </c>
      <c r="BT288" s="106">
        <f t="shared" si="741"/>
        <v>0</v>
      </c>
      <c r="BU288" s="106">
        <f t="shared" si="741"/>
        <v>0</v>
      </c>
      <c r="BV288" s="106">
        <f t="shared" si="741"/>
        <v>0</v>
      </c>
      <c r="BW288" s="106">
        <f t="shared" si="741"/>
        <v>0</v>
      </c>
      <c r="BX288" s="106">
        <f t="shared" si="741"/>
        <v>0</v>
      </c>
      <c r="BY288" s="106">
        <f t="shared" si="741"/>
        <v>0</v>
      </c>
      <c r="BZ288" s="106">
        <f t="shared" si="741"/>
        <v>0</v>
      </c>
      <c r="CA288" s="106">
        <f t="shared" si="741"/>
        <v>0</v>
      </c>
      <c r="CB288" s="114">
        <f t="shared" si="741"/>
        <v>121</v>
      </c>
      <c r="CC288" s="108">
        <f t="shared" si="741"/>
        <v>1176</v>
      </c>
      <c r="CD288" s="108">
        <f t="shared" si="741"/>
        <v>1340</v>
      </c>
      <c r="CE288" s="108">
        <f t="shared" si="741"/>
        <v>121</v>
      </c>
      <c r="CF288" s="108"/>
      <c r="CG288" s="108">
        <f t="shared" ref="CG288" si="742">SUM(CG276:CG287)</f>
        <v>1393</v>
      </c>
      <c r="CH288" s="110"/>
      <c r="CI288" s="114">
        <f t="shared" ref="CI288:CL288" si="743">SUM(CI276:CI287)</f>
        <v>157</v>
      </c>
      <c r="CJ288" s="107">
        <f t="shared" si="743"/>
        <v>3200</v>
      </c>
      <c r="CK288" s="107">
        <f t="shared" si="743"/>
        <v>7486</v>
      </c>
      <c r="CL288" s="107">
        <f t="shared" si="743"/>
        <v>148</v>
      </c>
      <c r="CM288" s="107"/>
      <c r="CN288" s="107">
        <f t="shared" ref="CN288" si="744">SUM(CN276:CN287)</f>
        <v>8344</v>
      </c>
      <c r="CO288" s="110"/>
      <c r="CP288" s="114">
        <f t="shared" ref="CP288:CS288" si="745">SUM(CP276:CP287)</f>
        <v>396</v>
      </c>
      <c r="CQ288" s="108">
        <f t="shared" si="745"/>
        <v>2864</v>
      </c>
      <c r="CR288" s="108">
        <f t="shared" si="745"/>
        <v>6197</v>
      </c>
      <c r="CS288" s="108">
        <f t="shared" si="745"/>
        <v>400</v>
      </c>
      <c r="CT288" s="108"/>
      <c r="CU288" s="154">
        <f t="shared" ref="CU288" si="746">SUM(CU276:CU287)</f>
        <v>6254</v>
      </c>
      <c r="CV288" s="113"/>
      <c r="CW288" s="115"/>
      <c r="CX288" s="115"/>
      <c r="CY288" s="179">
        <f>SUM(CY276:CY287)</f>
        <v>3036</v>
      </c>
      <c r="CZ288" s="234">
        <f t="shared" ref="CZ288:DD288" si="747">SUM(CZ276:CZ287)</f>
        <v>30404</v>
      </c>
      <c r="DA288" s="234">
        <f t="shared" si="747"/>
        <v>125453</v>
      </c>
      <c r="DB288" s="234">
        <f t="shared" si="747"/>
        <v>2988</v>
      </c>
      <c r="DC288" s="234">
        <f t="shared" si="747"/>
        <v>30327</v>
      </c>
      <c r="DD288" s="235">
        <f t="shared" si="747"/>
        <v>124477</v>
      </c>
      <c r="DE288" s="111"/>
      <c r="DF288" s="213"/>
    </row>
    <row r="289" spans="2:110" ht="15" thickBot="1" x14ac:dyDescent="0.2">
      <c r="B289" s="140" t="s">
        <v>39</v>
      </c>
      <c r="C289" s="141"/>
      <c r="D289" s="136">
        <f>D288/SUM(D262:D273)-1</f>
        <v>4.0008557980316661E-2</v>
      </c>
      <c r="E289" s="135">
        <f>E288/SUM(E262:E273)-1</f>
        <v>3.6361863911093861E-2</v>
      </c>
      <c r="F289" s="135">
        <f>F288/SUM(F262:F273)-1</f>
        <v>6.8523687494641328E-2</v>
      </c>
      <c r="G289" s="135">
        <f>G288/SUM(G262:G273)-1</f>
        <v>2.4957698815566864E-2</v>
      </c>
      <c r="H289" s="137"/>
      <c r="I289" s="138">
        <f t="shared" ref="I289:O289" si="748">I288/SUM(I262:I273)-1</f>
        <v>7.0036236999388102E-2</v>
      </c>
      <c r="J289" s="136">
        <f t="shared" si="748"/>
        <v>9.8203592814371188E-2</v>
      </c>
      <c r="K289" s="135">
        <f t="shared" si="748"/>
        <v>0.26463602067905545</v>
      </c>
      <c r="L289" s="135">
        <f t="shared" si="748"/>
        <v>7.8302796528447516E-2</v>
      </c>
      <c r="M289" s="135">
        <f t="shared" si="748"/>
        <v>9.8203592814371188E-2</v>
      </c>
      <c r="N289" s="135">
        <f t="shared" si="748"/>
        <v>0.2648127445500279</v>
      </c>
      <c r="O289" s="149">
        <f t="shared" si="748"/>
        <v>7.7679259830377712E-2</v>
      </c>
      <c r="P289" s="138"/>
      <c r="Q289" s="136">
        <f t="shared" ref="Q289:V289" si="749">Q288/SUM(Q262:Q273)-1</f>
        <v>-2.8518859245630135E-2</v>
      </c>
      <c r="R289" s="135">
        <f t="shared" si="749"/>
        <v>2.8894103842769248E-2</v>
      </c>
      <c r="S289" s="135">
        <f t="shared" si="749"/>
        <v>4.8590984769069534E-2</v>
      </c>
      <c r="T289" s="135">
        <f t="shared" si="749"/>
        <v>-4.8500881834215193E-2</v>
      </c>
      <c r="U289" s="135">
        <f t="shared" si="749"/>
        <v>4.0216216216216294E-2</v>
      </c>
      <c r="V289" s="149">
        <f t="shared" si="749"/>
        <v>7.3455657492354831E-2</v>
      </c>
      <c r="W289" s="138"/>
      <c r="X289" s="136">
        <f t="shared" ref="X289:AC289" si="750">X288/SUM(X262:X273)-1</f>
        <v>1.4030612244897878E-2</v>
      </c>
      <c r="Y289" s="135">
        <f t="shared" si="750"/>
        <v>-7.2082062655946744E-2</v>
      </c>
      <c r="Z289" s="135">
        <f t="shared" si="750"/>
        <v>2.0866973046826498E-2</v>
      </c>
      <c r="AA289" s="135">
        <f t="shared" si="750"/>
        <v>-4.6594982078853042E-2</v>
      </c>
      <c r="AB289" s="135">
        <f t="shared" si="750"/>
        <v>-0.10325299618069272</v>
      </c>
      <c r="AC289" s="149">
        <f t="shared" si="750"/>
        <v>-2.0860650852306595E-2</v>
      </c>
      <c r="AD289" s="138"/>
      <c r="AE289" s="136">
        <f t="shared" ref="AE289:AJ289" si="751">AE288/SUM(AE262:AE273)-1</f>
        <v>4.4339622641509369E-2</v>
      </c>
      <c r="AF289" s="135">
        <f t="shared" si="751"/>
        <v>-1.8719406142977513E-2</v>
      </c>
      <c r="AG289" s="135">
        <f t="shared" si="751"/>
        <v>4.5137625803322479E-2</v>
      </c>
      <c r="AH289" s="135">
        <f t="shared" si="751"/>
        <v>3.2670454545454586E-2</v>
      </c>
      <c r="AI289" s="135">
        <f t="shared" si="751"/>
        <v>-3.6793996301038523E-2</v>
      </c>
      <c r="AJ289" s="149">
        <f t="shared" si="751"/>
        <v>3.9163389237979018E-2</v>
      </c>
      <c r="AK289" s="138"/>
      <c r="AL289" s="136">
        <f t="shared" ref="AL289:AQ289" si="752">AL288/SUM(AL262:AL273)-1</f>
        <v>5.878510777269863E-3</v>
      </c>
      <c r="AM289" s="135">
        <f t="shared" si="752"/>
        <v>2.25596846024676E-2</v>
      </c>
      <c r="AN289" s="135">
        <f t="shared" si="752"/>
        <v>0.14508980639141589</v>
      </c>
      <c r="AO289" s="135">
        <f t="shared" si="752"/>
        <v>3.9113428943937656E-3</v>
      </c>
      <c r="AP289" s="135">
        <f t="shared" si="752"/>
        <v>1.365386012056069E-2</v>
      </c>
      <c r="AQ289" s="149">
        <f t="shared" si="752"/>
        <v>0.15120195099291611</v>
      </c>
      <c r="AR289" s="138"/>
      <c r="AS289" s="136">
        <f t="shared" ref="AS289:AX289" si="753">AS288/SUM(AS262:AS273)-1</f>
        <v>0.24131627056672755</v>
      </c>
      <c r="AT289" s="135">
        <f t="shared" si="753"/>
        <v>0.11443157763665801</v>
      </c>
      <c r="AU289" s="135">
        <f t="shared" si="753"/>
        <v>0.10638549467875436</v>
      </c>
      <c r="AV289" s="135">
        <f t="shared" si="753"/>
        <v>0.2429906542056075</v>
      </c>
      <c r="AW289" s="135">
        <f t="shared" si="753"/>
        <v>0.1143801791244663</v>
      </c>
      <c r="AX289" s="149">
        <f t="shared" si="753"/>
        <v>0.10237991869597818</v>
      </c>
      <c r="AY289" s="138"/>
      <c r="AZ289" s="136">
        <f t="shared" ref="AZ289:BE289" si="754">AZ288/SUM(AZ262:AZ273)-1</f>
        <v>0.25</v>
      </c>
      <c r="BA289" s="135">
        <f t="shared" si="754"/>
        <v>-2.2468160836438433E-2</v>
      </c>
      <c r="BB289" s="135">
        <f t="shared" si="754"/>
        <v>-8.3042192958882044E-2</v>
      </c>
      <c r="BC289" s="135">
        <f t="shared" si="754"/>
        <v>4.6511627906976827E-2</v>
      </c>
      <c r="BD289" s="135">
        <f t="shared" si="754"/>
        <v>-5.3422370617696169E-2</v>
      </c>
      <c r="BE289" s="149">
        <f t="shared" si="754"/>
        <v>-0.10169156848548677</v>
      </c>
      <c r="BF289" s="138"/>
      <c r="BG289" s="136">
        <f t="shared" ref="BG289:BL289" si="755">BG288/SUM(BG262:BG273)-1</f>
        <v>0.17449664429530198</v>
      </c>
      <c r="BH289" s="135">
        <f t="shared" si="755"/>
        <v>0.40489965002499817</v>
      </c>
      <c r="BI289" s="135">
        <f t="shared" si="755"/>
        <v>0.31875379675431748</v>
      </c>
      <c r="BJ289" s="135">
        <f t="shared" si="755"/>
        <v>0.17465753424657526</v>
      </c>
      <c r="BK289" s="135">
        <f t="shared" si="755"/>
        <v>0.4073484738897728</v>
      </c>
      <c r="BL289" s="149">
        <f t="shared" si="755"/>
        <v>0.30834561053817477</v>
      </c>
      <c r="BM289" s="138"/>
      <c r="BN289" s="136" t="e">
        <f t="shared" ref="BN289:CA289" si="756">BN288/SUM(BN262:BN263)-1</f>
        <v>#DIV/0!</v>
      </c>
      <c r="BO289" s="136" t="e">
        <f t="shared" si="756"/>
        <v>#DIV/0!</v>
      </c>
      <c r="BP289" s="136" t="e">
        <f t="shared" si="756"/>
        <v>#DIV/0!</v>
      </c>
      <c r="BQ289" s="136" t="e">
        <f t="shared" si="756"/>
        <v>#DIV/0!</v>
      </c>
      <c r="BR289" s="136" t="e">
        <f t="shared" si="756"/>
        <v>#DIV/0!</v>
      </c>
      <c r="BS289" s="136" t="e">
        <f t="shared" si="756"/>
        <v>#DIV/0!</v>
      </c>
      <c r="BT289" s="136" t="e">
        <f t="shared" si="756"/>
        <v>#DIV/0!</v>
      </c>
      <c r="BU289" s="136" t="e">
        <f t="shared" si="756"/>
        <v>#DIV/0!</v>
      </c>
      <c r="BV289" s="136" t="e">
        <f t="shared" si="756"/>
        <v>#DIV/0!</v>
      </c>
      <c r="BW289" s="136" t="e">
        <f t="shared" si="756"/>
        <v>#DIV/0!</v>
      </c>
      <c r="BX289" s="136" t="e">
        <f t="shared" si="756"/>
        <v>#DIV/0!</v>
      </c>
      <c r="BY289" s="136" t="e">
        <f t="shared" si="756"/>
        <v>#DIV/0!</v>
      </c>
      <c r="BZ289" s="136" t="e">
        <f t="shared" si="756"/>
        <v>#DIV/0!</v>
      </c>
      <c r="CA289" s="136" t="e">
        <f t="shared" si="756"/>
        <v>#DIV/0!</v>
      </c>
      <c r="CB289" s="136">
        <f>CB288/SUM(CB262:CB273)-1</f>
        <v>-7.6335877862595436E-2</v>
      </c>
      <c r="CC289" s="135">
        <f>CC288/SUM(CC262:CC273)-1</f>
        <v>0.15634218289085555</v>
      </c>
      <c r="CD289" s="135">
        <f>CD288/SUM(CD262:CD273)-1</f>
        <v>0.16826503923278113</v>
      </c>
      <c r="CE289" s="135">
        <f>CE288/SUM(CE262:CE273)-1</f>
        <v>-7.6335877862595436E-2</v>
      </c>
      <c r="CF289" s="135"/>
      <c r="CG289" s="149">
        <f>CG288/SUM(CG262:CG273)-1</f>
        <v>0.18050847457627128</v>
      </c>
      <c r="CH289" s="138"/>
      <c r="CI289" s="136">
        <f>CI288/SUM(CI262:CI273)-1</f>
        <v>2.614379084967311E-2</v>
      </c>
      <c r="CJ289" s="135">
        <f>CJ288/SUM(CJ262:CJ273)-1</f>
        <v>0.2350443844075647</v>
      </c>
      <c r="CK289" s="135">
        <f>CK288/SUM(CK262:CK273)-1</f>
        <v>0.14115853658536581</v>
      </c>
      <c r="CL289" s="135">
        <f>CL288/SUM(CL262:CL273)-1</f>
        <v>-3.8961038961038974E-2</v>
      </c>
      <c r="CM289" s="135"/>
      <c r="CN289" s="149">
        <f>CN288/SUM(CN262:CN273)-1</f>
        <v>0.18019801980198014</v>
      </c>
      <c r="CO289" s="138"/>
      <c r="CP289" s="136">
        <f>CP288/SUM(CP262:CP273)-1</f>
        <v>0.13793103448275867</v>
      </c>
      <c r="CQ289" s="135">
        <f>CQ288/SUM(CQ262:CQ273)-1</f>
        <v>0.51374207188160681</v>
      </c>
      <c r="CR289" s="135">
        <f>CR288/SUM(CR262:CR273)-1</f>
        <v>0.31823016379493718</v>
      </c>
      <c r="CS289" s="135">
        <f>CS288/SUM(CS262:CS273)-1</f>
        <v>0.1049723756906078</v>
      </c>
      <c r="CT289" s="135"/>
      <c r="CU289" s="149">
        <f>CU288/SUM(CU262:CU273)-1</f>
        <v>0.27476559315124338</v>
      </c>
      <c r="CV289" s="138"/>
      <c r="CW289" s="115"/>
      <c r="CX289" s="115"/>
      <c r="CY289" s="136">
        <f t="shared" ref="CY289:DD289" si="757">CY288/SUM(CY262:CY273)-1</f>
        <v>-3.1887755102040782E-2</v>
      </c>
      <c r="CZ289" s="135">
        <f t="shared" si="757"/>
        <v>0.12266450040617394</v>
      </c>
      <c r="DA289" s="135">
        <f t="shared" si="757"/>
        <v>0.19635142996099675</v>
      </c>
      <c r="DB289" s="135">
        <f t="shared" si="757"/>
        <v>-4.0000000000000036E-3</v>
      </c>
      <c r="DC289" s="135">
        <f t="shared" si="757"/>
        <v>0.12601641109419681</v>
      </c>
      <c r="DD289" s="149">
        <f t="shared" si="757"/>
        <v>0.2105831323426437</v>
      </c>
      <c r="DE289" s="138"/>
    </row>
    <row r="290" spans="2:110" ht="15" hidden="1" thickTop="1" x14ac:dyDescent="0.15">
      <c r="B290" s="6" t="s">
        <v>120</v>
      </c>
      <c r="C290" s="7" t="s">
        <v>96</v>
      </c>
      <c r="D290" s="220">
        <f>+J290+Q290+AE290+CB290+CI290+CP290</f>
        <v>402</v>
      </c>
      <c r="E290" s="122">
        <f t="shared" ref="E290:E301" si="758">+K290+R290+AF290+CC290+CJ290+CQ290</f>
        <v>8788</v>
      </c>
      <c r="F290" s="124">
        <f t="shared" ref="F290:F301" si="759">+L290+S290+AG290+CD290+CK290+CR290</f>
        <v>11125</v>
      </c>
      <c r="G290" s="124">
        <f>+M290+T290+AH290+CE290+CL290+CS290</f>
        <v>361</v>
      </c>
      <c r="H290" s="124"/>
      <c r="I290" s="125">
        <f t="shared" ref="I290:I302" si="760">+O290+V290+AJ290+CG290+CN290+CU290</f>
        <v>10837</v>
      </c>
      <c r="J290" s="118">
        <v>63</v>
      </c>
      <c r="K290" s="119">
        <v>655</v>
      </c>
      <c r="L290" s="119">
        <v>847</v>
      </c>
      <c r="M290" s="119">
        <v>63</v>
      </c>
      <c r="N290" s="119">
        <v>655</v>
      </c>
      <c r="O290" s="119">
        <v>847</v>
      </c>
      <c r="P290" s="104" t="s">
        <v>41</v>
      </c>
      <c r="Q290" s="116">
        <v>71</v>
      </c>
      <c r="R290" s="119">
        <v>626</v>
      </c>
      <c r="S290" s="119">
        <v>717</v>
      </c>
      <c r="T290" s="119">
        <v>53</v>
      </c>
      <c r="U290" s="119">
        <v>487</v>
      </c>
      <c r="V290" s="119">
        <v>549</v>
      </c>
      <c r="W290" s="120">
        <v>260</v>
      </c>
      <c r="X290" s="116">
        <v>51</v>
      </c>
      <c r="Y290" s="119">
        <v>467</v>
      </c>
      <c r="Z290" s="119">
        <v>500</v>
      </c>
      <c r="AA290" s="119">
        <v>37</v>
      </c>
      <c r="AB290" s="119">
        <v>350</v>
      </c>
      <c r="AC290" s="119">
        <v>371</v>
      </c>
      <c r="AD290" s="120">
        <v>223</v>
      </c>
      <c r="AE290" s="247">
        <f t="shared" ref="AE290" si="761">AL290+AS290+AZ290</f>
        <v>196</v>
      </c>
      <c r="AF290" s="117">
        <f t="shared" ref="AF290" si="762">AM290+AT290+BA290</f>
        <v>6693</v>
      </c>
      <c r="AG290" s="117">
        <f t="shared" ref="AG290" si="763">AN290+AU290+BB290</f>
        <v>7804</v>
      </c>
      <c r="AH290" s="117">
        <f t="shared" ref="AH290" si="764">AO290+AV290+BC290</f>
        <v>186</v>
      </c>
      <c r="AI290" s="117">
        <f t="shared" ref="AI290" si="765">AP290+AW290+BD290</f>
        <v>6625</v>
      </c>
      <c r="AJ290" s="117">
        <f t="shared" ref="AJ290" si="766">AQ290+AX290+BE290</f>
        <v>8048</v>
      </c>
      <c r="AK290" s="248">
        <f t="shared" ref="AK290:AK301" si="767">AR290+AY290</f>
        <v>239</v>
      </c>
      <c r="AL290" s="116">
        <v>130</v>
      </c>
      <c r="AM290" s="119">
        <v>1140</v>
      </c>
      <c r="AN290" s="119">
        <v>2600</v>
      </c>
      <c r="AO290" s="119">
        <v>122</v>
      </c>
      <c r="AP290" s="119">
        <v>1041</v>
      </c>
      <c r="AQ290" s="119">
        <v>2790</v>
      </c>
      <c r="AR290" s="120">
        <v>137</v>
      </c>
      <c r="AS290" s="116">
        <v>62</v>
      </c>
      <c r="AT290" s="119">
        <v>3021</v>
      </c>
      <c r="AU290" s="119">
        <v>3231</v>
      </c>
      <c r="AV290" s="119">
        <v>60</v>
      </c>
      <c r="AW290" s="119">
        <v>3052</v>
      </c>
      <c r="AX290" s="119">
        <v>3285</v>
      </c>
      <c r="AY290" s="120">
        <v>102</v>
      </c>
      <c r="AZ290" s="116">
        <v>4</v>
      </c>
      <c r="BA290" s="119">
        <v>2532</v>
      </c>
      <c r="BB290" s="119">
        <v>1973</v>
      </c>
      <c r="BC290" s="119">
        <v>4</v>
      </c>
      <c r="BD290" s="119">
        <v>2532</v>
      </c>
      <c r="BE290" s="119">
        <v>1973</v>
      </c>
      <c r="BF290" s="104" t="s">
        <v>41</v>
      </c>
      <c r="BG290" s="116">
        <v>54</v>
      </c>
      <c r="BH290" s="119">
        <v>2115</v>
      </c>
      <c r="BI290" s="119">
        <v>1795</v>
      </c>
      <c r="BJ290" s="119">
        <v>46</v>
      </c>
      <c r="BK290" s="119">
        <v>2010</v>
      </c>
      <c r="BL290" s="119">
        <v>1716</v>
      </c>
      <c r="BM290" s="119">
        <v>220</v>
      </c>
      <c r="BN290" s="116"/>
      <c r="BO290" s="119"/>
      <c r="BP290" s="119"/>
      <c r="BQ290" s="119"/>
      <c r="BR290" s="119"/>
      <c r="BS290" s="119"/>
      <c r="BT290" s="120"/>
      <c r="BU290" s="118"/>
      <c r="BV290" s="119"/>
      <c r="BW290" s="119"/>
      <c r="BX290" s="119"/>
      <c r="BY290" s="119"/>
      <c r="BZ290" s="119"/>
      <c r="CA290" s="119"/>
      <c r="CB290" s="116">
        <v>11</v>
      </c>
      <c r="CC290" s="119">
        <v>100</v>
      </c>
      <c r="CD290" s="119">
        <v>173</v>
      </c>
      <c r="CE290" s="119">
        <v>11</v>
      </c>
      <c r="CF290" s="48" t="s">
        <v>41</v>
      </c>
      <c r="CG290" s="119">
        <v>170</v>
      </c>
      <c r="CH290" s="120">
        <v>1</v>
      </c>
      <c r="CI290" s="118">
        <v>18</v>
      </c>
      <c r="CJ290" s="119">
        <v>409</v>
      </c>
      <c r="CK290" s="119">
        <v>1020</v>
      </c>
      <c r="CL290" s="119">
        <v>5</v>
      </c>
      <c r="CM290" s="48" t="s">
        <v>17</v>
      </c>
      <c r="CN290" s="119">
        <v>659</v>
      </c>
      <c r="CO290" s="45">
        <v>34</v>
      </c>
      <c r="CP290" s="116">
        <v>43</v>
      </c>
      <c r="CQ290" s="119">
        <v>305</v>
      </c>
      <c r="CR290" s="119">
        <v>564</v>
      </c>
      <c r="CS290" s="119">
        <v>43</v>
      </c>
      <c r="CT290" s="246" t="s">
        <v>41</v>
      </c>
      <c r="CU290" s="119">
        <v>564</v>
      </c>
      <c r="CV290" s="134">
        <v>8</v>
      </c>
      <c r="CW290" s="115"/>
      <c r="CX290" s="115"/>
      <c r="CY290" s="175">
        <v>231</v>
      </c>
      <c r="CZ290" s="117">
        <v>2250</v>
      </c>
      <c r="DA290" s="119">
        <v>9847</v>
      </c>
      <c r="DB290" s="119">
        <v>215</v>
      </c>
      <c r="DC290" s="48">
        <v>2285</v>
      </c>
      <c r="DD290" s="119">
        <v>10090</v>
      </c>
      <c r="DE290" s="46">
        <v>407</v>
      </c>
      <c r="DF290" s="213"/>
    </row>
    <row r="291" spans="2:110" hidden="1" x14ac:dyDescent="0.15">
      <c r="B291" s="8"/>
      <c r="C291" s="9" t="s">
        <v>1</v>
      </c>
      <c r="D291" s="121">
        <f t="shared" ref="D291:D301" si="768">+J291+Q291+AE291+CB291+CI291+CP291</f>
        <v>471</v>
      </c>
      <c r="E291" s="122">
        <f t="shared" si="758"/>
        <v>12445</v>
      </c>
      <c r="F291" s="124">
        <f t="shared" si="759"/>
        <v>14695</v>
      </c>
      <c r="G291" s="124">
        <f t="shared" ref="G291:G301" si="769">+M291+T291+AH291+CE291+CL291+CS291</f>
        <v>436</v>
      </c>
      <c r="H291" s="124"/>
      <c r="I291" s="125">
        <f t="shared" si="760"/>
        <v>14003</v>
      </c>
      <c r="J291" s="124">
        <v>72</v>
      </c>
      <c r="K291" s="124">
        <v>880</v>
      </c>
      <c r="L291" s="124">
        <v>1132</v>
      </c>
      <c r="M291" s="122">
        <v>72</v>
      </c>
      <c r="N291" s="124">
        <v>880</v>
      </c>
      <c r="O291" s="124">
        <v>1132</v>
      </c>
      <c r="P291" s="104" t="s">
        <v>41</v>
      </c>
      <c r="Q291" s="121">
        <v>94</v>
      </c>
      <c r="R291" s="124">
        <v>848</v>
      </c>
      <c r="S291" s="124">
        <v>1095</v>
      </c>
      <c r="T291" s="124">
        <v>73</v>
      </c>
      <c r="U291" s="124">
        <v>678</v>
      </c>
      <c r="V291" s="124">
        <v>849</v>
      </c>
      <c r="W291" s="125">
        <v>281</v>
      </c>
      <c r="X291" s="121">
        <v>69</v>
      </c>
      <c r="Y291" s="124">
        <v>564</v>
      </c>
      <c r="Z291" s="124">
        <v>644</v>
      </c>
      <c r="AA291" s="124">
        <v>52</v>
      </c>
      <c r="AB291" s="124">
        <v>480</v>
      </c>
      <c r="AC291" s="124">
        <v>529</v>
      </c>
      <c r="AD291" s="125">
        <v>240</v>
      </c>
      <c r="AE291" s="220">
        <f t="shared" ref="AE291:AE301" si="770">AL291+AS291+AZ291</f>
        <v>235</v>
      </c>
      <c r="AF291" s="122">
        <f t="shared" ref="AF291" si="771">AM291+AT291+BA291</f>
        <v>10315</v>
      </c>
      <c r="AG291" s="122">
        <f t="shared" ref="AG291" si="772">AN291+AU291+BB291</f>
        <v>11432</v>
      </c>
      <c r="AH291" s="122">
        <f t="shared" ref="AH291" si="773">AO291+AV291+BC291</f>
        <v>224</v>
      </c>
      <c r="AI291" s="122">
        <f t="shared" ref="AI291" si="774">AP291+AW291+BD291</f>
        <v>10011</v>
      </c>
      <c r="AJ291" s="122">
        <f t="shared" ref="AJ291" si="775">AQ291+AX291+BE291</f>
        <v>11069</v>
      </c>
      <c r="AK291" s="125">
        <f t="shared" si="767"/>
        <v>249</v>
      </c>
      <c r="AL291" s="121">
        <v>145</v>
      </c>
      <c r="AM291" s="124">
        <v>1395</v>
      </c>
      <c r="AN291" s="124">
        <v>2978</v>
      </c>
      <c r="AO291" s="124">
        <v>143</v>
      </c>
      <c r="AP291" s="124">
        <v>1390</v>
      </c>
      <c r="AQ291" s="124">
        <v>2964</v>
      </c>
      <c r="AR291" s="125">
        <v>139</v>
      </c>
      <c r="AS291" s="121">
        <v>82</v>
      </c>
      <c r="AT291" s="124">
        <v>3941</v>
      </c>
      <c r="AU291" s="124">
        <v>4695</v>
      </c>
      <c r="AV291" s="124">
        <v>74</v>
      </c>
      <c r="AW291" s="124">
        <v>3692</v>
      </c>
      <c r="AX291" s="124">
        <v>4470</v>
      </c>
      <c r="AY291" s="125">
        <v>110</v>
      </c>
      <c r="AZ291" s="121">
        <v>8</v>
      </c>
      <c r="BA291" s="124">
        <v>4979</v>
      </c>
      <c r="BB291" s="124">
        <v>3759</v>
      </c>
      <c r="BC291" s="124">
        <v>7</v>
      </c>
      <c r="BD291" s="124">
        <v>4929</v>
      </c>
      <c r="BE291" s="124">
        <v>3635</v>
      </c>
      <c r="BF291" s="104" t="s">
        <v>41</v>
      </c>
      <c r="BG291" s="121">
        <v>61</v>
      </c>
      <c r="BH291" s="124">
        <v>1655</v>
      </c>
      <c r="BI291" s="124">
        <v>1238</v>
      </c>
      <c r="BJ291" s="124">
        <v>57</v>
      </c>
      <c r="BK291" s="124">
        <v>1607</v>
      </c>
      <c r="BL291" s="124">
        <v>1179</v>
      </c>
      <c r="BM291" s="124">
        <v>224</v>
      </c>
      <c r="BN291" s="121"/>
      <c r="BO291" s="124"/>
      <c r="BP291" s="124"/>
      <c r="BQ291" s="124"/>
      <c r="BR291" s="124"/>
      <c r="BS291" s="124"/>
      <c r="BT291" s="125"/>
      <c r="BU291" s="123"/>
      <c r="BV291" s="124"/>
      <c r="BW291" s="124"/>
      <c r="BX291" s="124"/>
      <c r="BY291" s="124"/>
      <c r="BZ291" s="124"/>
      <c r="CA291" s="124"/>
      <c r="CB291" s="121">
        <v>9</v>
      </c>
      <c r="CC291" s="124">
        <v>54</v>
      </c>
      <c r="CD291" s="124">
        <v>84</v>
      </c>
      <c r="CE291" s="124">
        <v>9</v>
      </c>
      <c r="CF291" s="48" t="s">
        <v>41</v>
      </c>
      <c r="CG291" s="124">
        <v>81</v>
      </c>
      <c r="CH291" s="125">
        <v>1</v>
      </c>
      <c r="CI291" s="123">
        <v>12</v>
      </c>
      <c r="CJ291" s="124">
        <v>285</v>
      </c>
      <c r="CK291" s="124">
        <v>719</v>
      </c>
      <c r="CL291" s="124">
        <v>9</v>
      </c>
      <c r="CM291" s="48" t="s">
        <v>17</v>
      </c>
      <c r="CN291" s="123">
        <v>639</v>
      </c>
      <c r="CO291" s="46">
        <v>37</v>
      </c>
      <c r="CP291" s="121">
        <v>49</v>
      </c>
      <c r="CQ291" s="124">
        <v>63</v>
      </c>
      <c r="CR291" s="124">
        <v>233</v>
      </c>
      <c r="CS291" s="124">
        <v>49</v>
      </c>
      <c r="CT291" s="48" t="s">
        <v>41</v>
      </c>
      <c r="CU291" s="124">
        <v>233</v>
      </c>
      <c r="CV291" s="104">
        <v>8</v>
      </c>
      <c r="CW291" s="115"/>
      <c r="CX291" s="115"/>
      <c r="CY291" s="176">
        <v>246</v>
      </c>
      <c r="CZ291" s="124">
        <v>2388</v>
      </c>
      <c r="DA291" s="124">
        <v>11287</v>
      </c>
      <c r="DB291" s="124">
        <v>239</v>
      </c>
      <c r="DC291" s="124">
        <v>2423</v>
      </c>
      <c r="DD291" s="48">
        <v>11111</v>
      </c>
      <c r="DE291" s="124">
        <v>414</v>
      </c>
      <c r="DF291" s="213"/>
    </row>
    <row r="292" spans="2:110" hidden="1" x14ac:dyDescent="0.15">
      <c r="B292" s="8"/>
      <c r="C292" s="9" t="s">
        <v>2</v>
      </c>
      <c r="D292" s="145">
        <f>+J292+Q292+AE292+CB292+CI292+CP292</f>
        <v>599</v>
      </c>
      <c r="E292" s="226">
        <f t="shared" si="758"/>
        <v>10611</v>
      </c>
      <c r="F292" s="227">
        <f t="shared" si="759"/>
        <v>13936</v>
      </c>
      <c r="G292" s="227">
        <f t="shared" si="769"/>
        <v>672</v>
      </c>
      <c r="H292" s="227"/>
      <c r="I292" s="239">
        <f t="shared" si="760"/>
        <v>14960</v>
      </c>
      <c r="J292" s="123">
        <v>117</v>
      </c>
      <c r="K292" s="124">
        <v>1051</v>
      </c>
      <c r="L292" s="124">
        <v>1596</v>
      </c>
      <c r="M292" s="124">
        <v>117</v>
      </c>
      <c r="N292" s="124">
        <v>1051</v>
      </c>
      <c r="O292" s="124">
        <v>1596</v>
      </c>
      <c r="P292" s="236" t="s">
        <v>41</v>
      </c>
      <c r="Q292" s="121">
        <v>105</v>
      </c>
      <c r="R292" s="124">
        <v>1910</v>
      </c>
      <c r="S292" s="124">
        <v>2233</v>
      </c>
      <c r="T292" s="124">
        <v>159</v>
      </c>
      <c r="U292" s="124">
        <v>2148</v>
      </c>
      <c r="V292" s="124">
        <v>2522</v>
      </c>
      <c r="W292" s="148">
        <v>227</v>
      </c>
      <c r="X292" s="121">
        <v>65</v>
      </c>
      <c r="Y292" s="124">
        <v>621</v>
      </c>
      <c r="Z292" s="124">
        <v>687</v>
      </c>
      <c r="AA292" s="124">
        <v>116</v>
      </c>
      <c r="AB292" s="124">
        <v>1039</v>
      </c>
      <c r="AC292" s="124">
        <v>1152</v>
      </c>
      <c r="AD292" s="148">
        <v>189</v>
      </c>
      <c r="AE292" s="145">
        <f t="shared" si="770"/>
        <v>266</v>
      </c>
      <c r="AF292" s="266">
        <f t="shared" ref="AF292:AF301" si="776">AM292+AT292+BA292</f>
        <v>6486</v>
      </c>
      <c r="AG292" s="267">
        <f t="shared" ref="AG292:AG301" si="777">AN292+AU292+BB292</f>
        <v>8110</v>
      </c>
      <c r="AH292" s="267">
        <f t="shared" ref="AH292:AH301" si="778">AO292+AV292+BC292</f>
        <v>289</v>
      </c>
      <c r="AI292" s="267">
        <f t="shared" ref="AI292:AI301" si="779">AP292+AW292+BD292</f>
        <v>7092</v>
      </c>
      <c r="AJ292" s="267">
        <f t="shared" ref="AJ292:AJ301" si="780">AQ292+AX292+BE292</f>
        <v>8686</v>
      </c>
      <c r="AK292" s="148">
        <f t="shared" si="767"/>
        <v>227</v>
      </c>
      <c r="AL292" s="121">
        <v>172</v>
      </c>
      <c r="AM292" s="124">
        <v>1201</v>
      </c>
      <c r="AN292" s="124">
        <v>2383</v>
      </c>
      <c r="AO292" s="124">
        <v>182</v>
      </c>
      <c r="AP292" s="124">
        <v>1362</v>
      </c>
      <c r="AQ292" s="124">
        <v>2542</v>
      </c>
      <c r="AR292" s="125">
        <v>129</v>
      </c>
      <c r="AS292" s="121">
        <v>92</v>
      </c>
      <c r="AT292" s="124">
        <v>4559</v>
      </c>
      <c r="AU292" s="124">
        <v>5550</v>
      </c>
      <c r="AV292" s="124">
        <v>104</v>
      </c>
      <c r="AW292" s="124">
        <v>4954</v>
      </c>
      <c r="AX292" s="124">
        <v>5843</v>
      </c>
      <c r="AY292" s="148">
        <v>98</v>
      </c>
      <c r="AZ292" s="121">
        <v>2</v>
      </c>
      <c r="BA292" s="124">
        <v>726</v>
      </c>
      <c r="BB292" s="124">
        <v>177</v>
      </c>
      <c r="BC292" s="124">
        <v>3</v>
      </c>
      <c r="BD292" s="124">
        <v>776</v>
      </c>
      <c r="BE292" s="124">
        <v>301</v>
      </c>
      <c r="BF292" s="160" t="s">
        <v>41</v>
      </c>
      <c r="BG292" s="121">
        <v>61</v>
      </c>
      <c r="BH292" s="124">
        <v>991</v>
      </c>
      <c r="BI292" s="124">
        <v>835</v>
      </c>
      <c r="BJ292" s="124">
        <v>73</v>
      </c>
      <c r="BK292" s="124">
        <v>1249</v>
      </c>
      <c r="BL292" s="124">
        <v>1035</v>
      </c>
      <c r="BM292" s="124">
        <v>212</v>
      </c>
      <c r="BN292" s="121"/>
      <c r="BO292" s="124"/>
      <c r="BP292" s="124"/>
      <c r="BQ292" s="124"/>
      <c r="BR292" s="124"/>
      <c r="BS292" s="124"/>
      <c r="BT292" s="125"/>
      <c r="BU292" s="123"/>
      <c r="BV292" s="124"/>
      <c r="BW292" s="124"/>
      <c r="BX292" s="124"/>
      <c r="BY292" s="124"/>
      <c r="BZ292" s="124"/>
      <c r="CA292" s="124"/>
      <c r="CB292" s="121">
        <v>17</v>
      </c>
      <c r="CC292" s="124">
        <v>240</v>
      </c>
      <c r="CD292" s="124">
        <v>309</v>
      </c>
      <c r="CE292" s="124">
        <v>17</v>
      </c>
      <c r="CF292" s="237" t="s">
        <v>41</v>
      </c>
      <c r="CG292" s="124">
        <v>309</v>
      </c>
      <c r="CH292" s="125">
        <v>1</v>
      </c>
      <c r="CI292" s="123">
        <v>16</v>
      </c>
      <c r="CJ292" s="124">
        <v>209</v>
      </c>
      <c r="CK292" s="124">
        <v>613</v>
      </c>
      <c r="CL292" s="124">
        <v>12</v>
      </c>
      <c r="CM292" s="237" t="s">
        <v>17</v>
      </c>
      <c r="CN292" s="124">
        <v>772</v>
      </c>
      <c r="CO292" s="46">
        <v>41</v>
      </c>
      <c r="CP292" s="121">
        <v>78</v>
      </c>
      <c r="CQ292" s="124">
        <v>715</v>
      </c>
      <c r="CR292" s="124">
        <v>1075</v>
      </c>
      <c r="CS292" s="124">
        <v>78</v>
      </c>
      <c r="CT292" s="237" t="s">
        <v>41</v>
      </c>
      <c r="CU292" s="124">
        <v>1075</v>
      </c>
      <c r="CV292" s="160">
        <v>8</v>
      </c>
      <c r="CW292" s="115"/>
      <c r="CX292" s="115"/>
      <c r="CY292" s="186">
        <v>276</v>
      </c>
      <c r="CZ292" s="187">
        <v>3405</v>
      </c>
      <c r="DA292" s="198">
        <v>12519</v>
      </c>
      <c r="DB292" s="187">
        <v>294</v>
      </c>
      <c r="DC292" s="124">
        <v>3171</v>
      </c>
      <c r="DD292" s="198">
        <v>12157</v>
      </c>
      <c r="DE292" s="253">
        <v>396</v>
      </c>
      <c r="DF292" s="213"/>
    </row>
    <row r="293" spans="2:110" hidden="1" x14ac:dyDescent="0.15">
      <c r="B293" s="8"/>
      <c r="C293" s="10" t="s">
        <v>3</v>
      </c>
      <c r="D293" s="121">
        <f t="shared" si="768"/>
        <v>419</v>
      </c>
      <c r="E293" s="122">
        <f t="shared" si="758"/>
        <v>6654</v>
      </c>
      <c r="F293" s="124">
        <f t="shared" si="759"/>
        <v>9358</v>
      </c>
      <c r="G293" s="124">
        <f t="shared" si="769"/>
        <v>333</v>
      </c>
      <c r="H293" s="124"/>
      <c r="I293" s="125">
        <f t="shared" si="760"/>
        <v>8321</v>
      </c>
      <c r="J293" s="129">
        <v>65</v>
      </c>
      <c r="K293" s="130">
        <v>594</v>
      </c>
      <c r="L293" s="130">
        <v>778</v>
      </c>
      <c r="M293" s="130">
        <v>65</v>
      </c>
      <c r="N293" s="130">
        <v>594</v>
      </c>
      <c r="O293" s="130">
        <v>778</v>
      </c>
      <c r="P293" s="104" t="s">
        <v>41</v>
      </c>
      <c r="Q293" s="249">
        <v>91</v>
      </c>
      <c r="R293" s="250">
        <v>774</v>
      </c>
      <c r="S293" s="250">
        <v>982</v>
      </c>
      <c r="T293" s="250">
        <v>48</v>
      </c>
      <c r="U293" s="250">
        <v>465</v>
      </c>
      <c r="V293" s="250">
        <v>581</v>
      </c>
      <c r="W293" s="104">
        <v>270</v>
      </c>
      <c r="X293" s="249">
        <v>79</v>
      </c>
      <c r="Y293" s="250">
        <v>637</v>
      </c>
      <c r="Z293" s="250">
        <v>782</v>
      </c>
      <c r="AA293" s="250">
        <v>37</v>
      </c>
      <c r="AB293" s="250">
        <v>302</v>
      </c>
      <c r="AC293" s="250">
        <v>365</v>
      </c>
      <c r="AD293" s="104">
        <v>231</v>
      </c>
      <c r="AE293" s="220">
        <f t="shared" si="770"/>
        <v>202</v>
      </c>
      <c r="AF293" s="122">
        <f t="shared" si="776"/>
        <v>4846</v>
      </c>
      <c r="AG293" s="122">
        <f t="shared" si="777"/>
        <v>6530</v>
      </c>
      <c r="AH293" s="122">
        <f t="shared" si="778"/>
        <v>168</v>
      </c>
      <c r="AI293" s="122">
        <f t="shared" si="779"/>
        <v>4222</v>
      </c>
      <c r="AJ293" s="122">
        <f t="shared" si="780"/>
        <v>5904</v>
      </c>
      <c r="AK293" s="125">
        <f t="shared" si="767"/>
        <v>261</v>
      </c>
      <c r="AL293" s="249">
        <v>142</v>
      </c>
      <c r="AM293" s="250">
        <v>1078</v>
      </c>
      <c r="AN293" s="250">
        <v>2486</v>
      </c>
      <c r="AO293" s="250">
        <v>127</v>
      </c>
      <c r="AP293" s="250">
        <v>861</v>
      </c>
      <c r="AQ293" s="250">
        <v>2235</v>
      </c>
      <c r="AR293" s="251">
        <v>144</v>
      </c>
      <c r="AS293" s="249">
        <v>56</v>
      </c>
      <c r="AT293" s="250">
        <v>1980</v>
      </c>
      <c r="AU293" s="250">
        <v>2221</v>
      </c>
      <c r="AV293" s="250">
        <v>37</v>
      </c>
      <c r="AW293" s="250">
        <v>1573</v>
      </c>
      <c r="AX293" s="250">
        <v>1846</v>
      </c>
      <c r="AY293" s="104">
        <v>117</v>
      </c>
      <c r="AZ293" s="249">
        <v>4</v>
      </c>
      <c r="BA293" s="250">
        <v>1788</v>
      </c>
      <c r="BB293" s="250">
        <v>1823</v>
      </c>
      <c r="BC293" s="250">
        <v>4</v>
      </c>
      <c r="BD293" s="250">
        <v>1788</v>
      </c>
      <c r="BE293" s="250">
        <v>1823</v>
      </c>
      <c r="BF293" s="104" t="s">
        <v>41</v>
      </c>
      <c r="BG293" s="249">
        <v>57</v>
      </c>
      <c r="BH293" s="250">
        <v>1000</v>
      </c>
      <c r="BI293" s="250">
        <v>910</v>
      </c>
      <c r="BJ293" s="250">
        <v>30</v>
      </c>
      <c r="BK293" s="250">
        <v>514</v>
      </c>
      <c r="BL293" s="250">
        <v>484</v>
      </c>
      <c r="BM293" s="250">
        <v>239</v>
      </c>
      <c r="BN293" s="249"/>
      <c r="BO293" s="250"/>
      <c r="BP293" s="250"/>
      <c r="BQ293" s="250"/>
      <c r="BR293" s="250"/>
      <c r="BS293" s="250"/>
      <c r="BT293" s="251"/>
      <c r="BU293" s="252"/>
      <c r="BV293" s="250"/>
      <c r="BW293" s="250"/>
      <c r="BX293" s="250"/>
      <c r="BY293" s="250"/>
      <c r="BZ293" s="250"/>
      <c r="CA293" s="250"/>
      <c r="CB293" s="249">
        <v>9</v>
      </c>
      <c r="CC293" s="250">
        <v>128</v>
      </c>
      <c r="CD293" s="250">
        <v>223</v>
      </c>
      <c r="CE293" s="250">
        <v>9</v>
      </c>
      <c r="CF293" s="48" t="s">
        <v>41</v>
      </c>
      <c r="CG293" s="250">
        <v>219</v>
      </c>
      <c r="CH293" s="251">
        <v>1</v>
      </c>
      <c r="CI293" s="252">
        <v>18</v>
      </c>
      <c r="CJ293" s="250">
        <v>157</v>
      </c>
      <c r="CK293" s="250">
        <v>464</v>
      </c>
      <c r="CL293" s="250">
        <v>9</v>
      </c>
      <c r="CM293" s="233" t="s">
        <v>17</v>
      </c>
      <c r="CN293" s="250">
        <v>458</v>
      </c>
      <c r="CO293" s="251">
        <v>50</v>
      </c>
      <c r="CP293" s="127">
        <v>34</v>
      </c>
      <c r="CQ293" s="130">
        <v>155</v>
      </c>
      <c r="CR293" s="130">
        <v>381</v>
      </c>
      <c r="CS293" s="130">
        <v>34</v>
      </c>
      <c r="CT293" s="240" t="s">
        <v>41</v>
      </c>
      <c r="CU293" s="130">
        <v>381</v>
      </c>
      <c r="CV293" s="104">
        <v>8</v>
      </c>
      <c r="CW293" s="115"/>
      <c r="CX293" s="115"/>
      <c r="CY293" s="177">
        <v>195</v>
      </c>
      <c r="CZ293" s="130">
        <v>2413</v>
      </c>
      <c r="DA293" s="130">
        <v>8601</v>
      </c>
      <c r="DB293" s="130">
        <v>175</v>
      </c>
      <c r="DC293" s="59">
        <v>1890</v>
      </c>
      <c r="DD293" s="130">
        <v>8229</v>
      </c>
      <c r="DE293" s="46">
        <v>416</v>
      </c>
      <c r="DF293" s="213"/>
    </row>
    <row r="294" spans="2:110" hidden="1" x14ac:dyDescent="0.15">
      <c r="B294" s="8"/>
      <c r="C294" s="9" t="s">
        <v>4</v>
      </c>
      <c r="D294" s="220">
        <f t="shared" si="768"/>
        <v>458</v>
      </c>
      <c r="E294" s="122">
        <f t="shared" si="758"/>
        <v>5904</v>
      </c>
      <c r="F294" s="124">
        <f t="shared" si="759"/>
        <v>9167</v>
      </c>
      <c r="G294" s="124">
        <f t="shared" si="769"/>
        <v>437</v>
      </c>
      <c r="H294" s="124"/>
      <c r="I294" s="125">
        <f t="shared" si="760"/>
        <v>8857</v>
      </c>
      <c r="J294" s="123">
        <v>64</v>
      </c>
      <c r="K294" s="124">
        <v>560</v>
      </c>
      <c r="L294" s="124">
        <v>751</v>
      </c>
      <c r="M294" s="124">
        <v>64</v>
      </c>
      <c r="N294" s="124">
        <v>560</v>
      </c>
      <c r="O294" s="124">
        <v>751</v>
      </c>
      <c r="P294" s="104" t="s">
        <v>41</v>
      </c>
      <c r="Q294" s="121">
        <v>101</v>
      </c>
      <c r="R294" s="124">
        <v>938</v>
      </c>
      <c r="S294" s="124">
        <v>1208</v>
      </c>
      <c r="T294" s="124">
        <v>95</v>
      </c>
      <c r="U294" s="124">
        <v>923</v>
      </c>
      <c r="V294" s="124">
        <v>1174</v>
      </c>
      <c r="W294" s="125">
        <v>276</v>
      </c>
      <c r="X294" s="121">
        <v>75</v>
      </c>
      <c r="Y294" s="124">
        <v>640</v>
      </c>
      <c r="Z294" s="124">
        <v>757</v>
      </c>
      <c r="AA294" s="124">
        <v>73</v>
      </c>
      <c r="AB294" s="124">
        <v>616</v>
      </c>
      <c r="AC294" s="124">
        <v>724</v>
      </c>
      <c r="AD294" s="125">
        <v>233</v>
      </c>
      <c r="AE294" s="121">
        <f t="shared" si="770"/>
        <v>197</v>
      </c>
      <c r="AF294" s="124">
        <f t="shared" si="776"/>
        <v>4179</v>
      </c>
      <c r="AG294" s="124">
        <f t="shared" si="777"/>
        <v>6418</v>
      </c>
      <c r="AH294" s="124">
        <f t="shared" si="778"/>
        <v>199</v>
      </c>
      <c r="AI294" s="124">
        <f t="shared" si="779"/>
        <v>4242</v>
      </c>
      <c r="AJ294" s="124">
        <f t="shared" si="780"/>
        <v>6303</v>
      </c>
      <c r="AK294" s="125">
        <f t="shared" si="767"/>
        <v>259</v>
      </c>
      <c r="AL294" s="121">
        <v>130</v>
      </c>
      <c r="AM294" s="124">
        <v>1296</v>
      </c>
      <c r="AN294" s="124">
        <v>2972</v>
      </c>
      <c r="AO294" s="124">
        <v>127</v>
      </c>
      <c r="AP294" s="124">
        <v>1219</v>
      </c>
      <c r="AQ294" s="124">
        <v>2886</v>
      </c>
      <c r="AR294" s="125">
        <v>147</v>
      </c>
      <c r="AS294" s="121">
        <v>63</v>
      </c>
      <c r="AT294" s="124">
        <v>2327</v>
      </c>
      <c r="AU294" s="124">
        <v>2750</v>
      </c>
      <c r="AV294" s="124">
        <v>68</v>
      </c>
      <c r="AW294" s="124">
        <v>2467</v>
      </c>
      <c r="AX294" s="124">
        <v>2721</v>
      </c>
      <c r="AY294" s="104">
        <v>112</v>
      </c>
      <c r="AZ294" s="121">
        <v>4</v>
      </c>
      <c r="BA294" s="124">
        <v>556</v>
      </c>
      <c r="BB294" s="124">
        <v>696</v>
      </c>
      <c r="BC294" s="124">
        <v>4</v>
      </c>
      <c r="BD294" s="124">
        <v>556</v>
      </c>
      <c r="BE294" s="124">
        <v>696</v>
      </c>
      <c r="BF294" s="104" t="s">
        <v>41</v>
      </c>
      <c r="BG294" s="121">
        <v>57</v>
      </c>
      <c r="BH294" s="124">
        <v>1208</v>
      </c>
      <c r="BI294" s="124">
        <v>1202</v>
      </c>
      <c r="BJ294" s="124">
        <v>53</v>
      </c>
      <c r="BK294" s="124">
        <v>1186</v>
      </c>
      <c r="BL294" s="124">
        <v>1115</v>
      </c>
      <c r="BM294" s="124">
        <v>243</v>
      </c>
      <c r="BN294" s="121"/>
      <c r="BO294" s="124"/>
      <c r="BP294" s="124"/>
      <c r="BQ294" s="124"/>
      <c r="BR294" s="124"/>
      <c r="BS294" s="124"/>
      <c r="BT294" s="125"/>
      <c r="BU294" s="123"/>
      <c r="BV294" s="124"/>
      <c r="BW294" s="124"/>
      <c r="BX294" s="124"/>
      <c r="BY294" s="124"/>
      <c r="BZ294" s="124"/>
      <c r="CA294" s="124"/>
      <c r="CB294" s="121">
        <v>7</v>
      </c>
      <c r="CC294" s="124">
        <v>57</v>
      </c>
      <c r="CD294" s="124">
        <v>103</v>
      </c>
      <c r="CE294" s="124">
        <v>7</v>
      </c>
      <c r="CF294" s="48" t="s">
        <v>41</v>
      </c>
      <c r="CG294" s="124">
        <v>108</v>
      </c>
      <c r="CH294" s="125">
        <v>1</v>
      </c>
      <c r="CI294" s="123">
        <v>23</v>
      </c>
      <c r="CJ294" s="124">
        <v>93</v>
      </c>
      <c r="CK294" s="124">
        <v>404</v>
      </c>
      <c r="CL294" s="124">
        <v>6</v>
      </c>
      <c r="CM294" s="46" t="s">
        <v>41</v>
      </c>
      <c r="CN294" s="122">
        <v>238</v>
      </c>
      <c r="CO294" s="125">
        <v>67</v>
      </c>
      <c r="CP294" s="121">
        <v>66</v>
      </c>
      <c r="CQ294" s="124">
        <v>77</v>
      </c>
      <c r="CR294" s="124">
        <v>283</v>
      </c>
      <c r="CS294" s="124">
        <v>66</v>
      </c>
      <c r="CT294" s="46" t="s">
        <v>41</v>
      </c>
      <c r="CU294" s="122">
        <v>283</v>
      </c>
      <c r="CV294" s="104">
        <v>8</v>
      </c>
      <c r="CW294" s="115"/>
      <c r="CX294" s="115"/>
      <c r="CY294" s="176">
        <v>193</v>
      </c>
      <c r="CZ294" s="124">
        <v>2307</v>
      </c>
      <c r="DA294" s="124">
        <v>7986</v>
      </c>
      <c r="DB294" s="124">
        <v>159</v>
      </c>
      <c r="DC294" s="48">
        <v>1929</v>
      </c>
      <c r="DD294" s="124">
        <v>6473</v>
      </c>
      <c r="DE294" s="46">
        <v>449</v>
      </c>
      <c r="DF294" s="213"/>
    </row>
    <row r="295" spans="2:110" hidden="1" x14ac:dyDescent="0.15">
      <c r="B295" s="8"/>
      <c r="C295" s="9" t="s">
        <v>5</v>
      </c>
      <c r="D295" s="145">
        <f>+J295+Q295+AE295+CB295+CI295+CP295</f>
        <v>427</v>
      </c>
      <c r="E295" s="226">
        <f t="shared" si="758"/>
        <v>7988</v>
      </c>
      <c r="F295" s="227">
        <f t="shared" si="759"/>
        <v>11266</v>
      </c>
      <c r="G295" s="227">
        <f t="shared" si="769"/>
        <v>425</v>
      </c>
      <c r="H295" s="227"/>
      <c r="I295" s="239">
        <f t="shared" si="760"/>
        <v>11291</v>
      </c>
      <c r="J295" s="123">
        <v>77</v>
      </c>
      <c r="K295" s="124">
        <v>663</v>
      </c>
      <c r="L295" s="124">
        <v>993</v>
      </c>
      <c r="M295" s="124">
        <v>77</v>
      </c>
      <c r="N295" s="124">
        <v>663</v>
      </c>
      <c r="O295" s="124">
        <v>993</v>
      </c>
      <c r="P295" s="160" t="s">
        <v>41</v>
      </c>
      <c r="Q295" s="121">
        <v>116</v>
      </c>
      <c r="R295" s="124">
        <v>1525</v>
      </c>
      <c r="S295" s="124">
        <v>2063</v>
      </c>
      <c r="T295" s="124">
        <v>118</v>
      </c>
      <c r="U295" s="124">
        <v>1583</v>
      </c>
      <c r="V295" s="124">
        <v>1951</v>
      </c>
      <c r="W295" s="125">
        <v>274</v>
      </c>
      <c r="X295" s="121">
        <v>93</v>
      </c>
      <c r="Y295" s="124">
        <v>870</v>
      </c>
      <c r="Z295" s="124">
        <v>1094</v>
      </c>
      <c r="AA295" s="124">
        <v>91</v>
      </c>
      <c r="AB295" s="124">
        <v>818</v>
      </c>
      <c r="AC295" s="124">
        <v>974</v>
      </c>
      <c r="AD295" s="125">
        <v>235</v>
      </c>
      <c r="AE295" s="121">
        <f t="shared" si="770"/>
        <v>179</v>
      </c>
      <c r="AF295" s="122">
        <f t="shared" si="776"/>
        <v>5455</v>
      </c>
      <c r="AG295" s="124">
        <f t="shared" si="777"/>
        <v>7300</v>
      </c>
      <c r="AH295" s="124">
        <f t="shared" si="778"/>
        <v>177</v>
      </c>
      <c r="AI295" s="124">
        <f t="shared" si="779"/>
        <v>5533</v>
      </c>
      <c r="AJ295" s="124">
        <f t="shared" si="780"/>
        <v>7324</v>
      </c>
      <c r="AK295" s="125">
        <f t="shared" si="767"/>
        <v>261</v>
      </c>
      <c r="AL295" s="121">
        <v>115</v>
      </c>
      <c r="AM295" s="124">
        <v>1191</v>
      </c>
      <c r="AN295" s="124">
        <v>2722</v>
      </c>
      <c r="AO295" s="124">
        <v>111</v>
      </c>
      <c r="AP295" s="124">
        <v>1185</v>
      </c>
      <c r="AQ295" s="124">
        <v>2721</v>
      </c>
      <c r="AR295" s="125">
        <v>151</v>
      </c>
      <c r="AS295" s="121">
        <v>60</v>
      </c>
      <c r="AT295" s="124">
        <v>2795</v>
      </c>
      <c r="AU295" s="124">
        <v>3272</v>
      </c>
      <c r="AV295" s="124">
        <v>62</v>
      </c>
      <c r="AW295" s="124">
        <v>2879</v>
      </c>
      <c r="AX295" s="124">
        <v>3297</v>
      </c>
      <c r="AY295" s="160">
        <v>110</v>
      </c>
      <c r="AZ295" s="121">
        <v>4</v>
      </c>
      <c r="BA295" s="124">
        <v>1469</v>
      </c>
      <c r="BB295" s="124">
        <v>1306</v>
      </c>
      <c r="BC295" s="124">
        <v>4</v>
      </c>
      <c r="BD295" s="124">
        <v>1469</v>
      </c>
      <c r="BE295" s="124">
        <v>1306</v>
      </c>
      <c r="BF295" s="160" t="s">
        <v>41</v>
      </c>
      <c r="BG295" s="121">
        <v>54</v>
      </c>
      <c r="BH295" s="124">
        <v>865</v>
      </c>
      <c r="BI295" s="124">
        <v>825</v>
      </c>
      <c r="BJ295" s="124">
        <v>54</v>
      </c>
      <c r="BK295" s="124">
        <v>913</v>
      </c>
      <c r="BL295" s="124">
        <v>828</v>
      </c>
      <c r="BM295" s="124">
        <v>243</v>
      </c>
      <c r="BN295" s="121"/>
      <c r="BO295" s="124"/>
      <c r="BP295" s="124"/>
      <c r="BQ295" s="124"/>
      <c r="BR295" s="124"/>
      <c r="BS295" s="124"/>
      <c r="BT295" s="125"/>
      <c r="BU295" s="123"/>
      <c r="BV295" s="124"/>
      <c r="BW295" s="124"/>
      <c r="BX295" s="124"/>
      <c r="BY295" s="124"/>
      <c r="BZ295" s="124"/>
      <c r="CA295" s="124"/>
      <c r="CB295" s="121">
        <v>8</v>
      </c>
      <c r="CC295" s="124">
        <v>53</v>
      </c>
      <c r="CD295" s="124">
        <v>69</v>
      </c>
      <c r="CE295" s="124">
        <v>8</v>
      </c>
      <c r="CF295" s="237" t="s">
        <v>41</v>
      </c>
      <c r="CG295" s="124">
        <v>69</v>
      </c>
      <c r="CH295" s="125">
        <v>1</v>
      </c>
      <c r="CI295" s="123">
        <v>15</v>
      </c>
      <c r="CJ295" s="124">
        <v>113</v>
      </c>
      <c r="CK295" s="124">
        <v>363</v>
      </c>
      <c r="CL295" s="124">
        <v>13</v>
      </c>
      <c r="CM295" s="46" t="s">
        <v>41</v>
      </c>
      <c r="CN295" s="261">
        <v>476</v>
      </c>
      <c r="CO295" s="125">
        <v>69</v>
      </c>
      <c r="CP295" s="121">
        <v>32</v>
      </c>
      <c r="CQ295" s="124">
        <v>179</v>
      </c>
      <c r="CR295" s="124">
        <v>478</v>
      </c>
      <c r="CS295" s="124">
        <v>32</v>
      </c>
      <c r="CT295" s="46" t="s">
        <v>41</v>
      </c>
      <c r="CU295" s="261">
        <v>478</v>
      </c>
      <c r="CV295" s="160">
        <v>8</v>
      </c>
      <c r="CW295" s="115"/>
      <c r="CX295" s="115"/>
      <c r="CY295" s="176">
        <v>205</v>
      </c>
      <c r="CZ295" s="124">
        <v>2441</v>
      </c>
      <c r="DA295" s="124">
        <v>8175</v>
      </c>
      <c r="DB295" s="124">
        <v>195</v>
      </c>
      <c r="DC295" s="55">
        <v>2187</v>
      </c>
      <c r="DD295" s="124">
        <v>7956</v>
      </c>
      <c r="DE295" s="254">
        <v>459</v>
      </c>
      <c r="DF295" s="213"/>
    </row>
    <row r="296" spans="2:110" hidden="1" x14ac:dyDescent="0.15">
      <c r="B296" s="8"/>
      <c r="C296" s="10" t="s">
        <v>6</v>
      </c>
      <c r="D296" s="142">
        <f t="shared" si="768"/>
        <v>422</v>
      </c>
      <c r="E296" s="238">
        <f t="shared" si="758"/>
        <v>9643</v>
      </c>
      <c r="F296" s="268">
        <f t="shared" si="759"/>
        <v>11443</v>
      </c>
      <c r="G296" s="268">
        <f t="shared" si="769"/>
        <v>381</v>
      </c>
      <c r="H296" s="268"/>
      <c r="I296" s="144">
        <f t="shared" si="760"/>
        <v>10628</v>
      </c>
      <c r="J296" s="129">
        <v>82</v>
      </c>
      <c r="K296" s="130">
        <v>596</v>
      </c>
      <c r="L296" s="130">
        <v>925</v>
      </c>
      <c r="M296" s="130">
        <v>82</v>
      </c>
      <c r="N296" s="130">
        <v>596</v>
      </c>
      <c r="O296" s="130">
        <v>925</v>
      </c>
      <c r="P296" s="104" t="s">
        <v>41</v>
      </c>
      <c r="Q296" s="127">
        <v>128</v>
      </c>
      <c r="R296" s="130">
        <v>1224</v>
      </c>
      <c r="S296" s="130">
        <v>1540</v>
      </c>
      <c r="T296" s="130">
        <v>81</v>
      </c>
      <c r="U296" s="130">
        <v>811</v>
      </c>
      <c r="V296" s="130">
        <v>945</v>
      </c>
      <c r="W296" s="131">
        <v>321</v>
      </c>
      <c r="X296" s="127">
        <v>109</v>
      </c>
      <c r="Y296" s="130">
        <v>935</v>
      </c>
      <c r="Z296" s="130">
        <v>1117</v>
      </c>
      <c r="AA296" s="130">
        <v>66</v>
      </c>
      <c r="AB296" s="130">
        <v>583</v>
      </c>
      <c r="AC296" s="130">
        <v>673</v>
      </c>
      <c r="AD296" s="131">
        <v>278</v>
      </c>
      <c r="AE296" s="127">
        <f t="shared" si="770"/>
        <v>164</v>
      </c>
      <c r="AF296" s="130">
        <f t="shared" si="776"/>
        <v>7180</v>
      </c>
      <c r="AG296" s="130">
        <f t="shared" si="777"/>
        <v>7940</v>
      </c>
      <c r="AH296" s="130">
        <f t="shared" si="778"/>
        <v>169</v>
      </c>
      <c r="AI296" s="130">
        <f t="shared" si="779"/>
        <v>7143</v>
      </c>
      <c r="AJ296" s="130">
        <f t="shared" si="780"/>
        <v>7875</v>
      </c>
      <c r="AK296" s="131">
        <f t="shared" si="767"/>
        <v>256</v>
      </c>
      <c r="AL296" s="127">
        <v>102</v>
      </c>
      <c r="AM296" s="130">
        <v>859</v>
      </c>
      <c r="AN296" s="130">
        <v>1996</v>
      </c>
      <c r="AO296" s="130">
        <v>105</v>
      </c>
      <c r="AP296" s="130">
        <v>846</v>
      </c>
      <c r="AQ296" s="130">
        <v>1949</v>
      </c>
      <c r="AR296" s="131">
        <v>148</v>
      </c>
      <c r="AS296" s="127">
        <v>54</v>
      </c>
      <c r="AT296" s="130">
        <v>2175</v>
      </c>
      <c r="AU296" s="130">
        <v>2596</v>
      </c>
      <c r="AV296" s="130">
        <v>56</v>
      </c>
      <c r="AW296" s="130">
        <v>2151</v>
      </c>
      <c r="AX296" s="130">
        <v>2578</v>
      </c>
      <c r="AY296" s="104">
        <v>108</v>
      </c>
      <c r="AZ296" s="127">
        <v>8</v>
      </c>
      <c r="BA296" s="130">
        <v>4146</v>
      </c>
      <c r="BB296" s="130">
        <v>3348</v>
      </c>
      <c r="BC296" s="130">
        <v>8</v>
      </c>
      <c r="BD296" s="130">
        <v>4146</v>
      </c>
      <c r="BE296" s="130">
        <v>3348</v>
      </c>
      <c r="BF296" s="104" t="s">
        <v>41</v>
      </c>
      <c r="BG296" s="127">
        <v>50</v>
      </c>
      <c r="BH296" s="130">
        <v>1923</v>
      </c>
      <c r="BI296" s="130">
        <v>1852</v>
      </c>
      <c r="BJ296" s="130">
        <v>48</v>
      </c>
      <c r="BK296" s="130">
        <v>1821</v>
      </c>
      <c r="BL296" s="130">
        <v>1750</v>
      </c>
      <c r="BM296" s="130">
        <v>245</v>
      </c>
      <c r="BN296" s="127"/>
      <c r="BO296" s="130"/>
      <c r="BP296" s="130"/>
      <c r="BQ296" s="130"/>
      <c r="BR296" s="130"/>
      <c r="BS296" s="130"/>
      <c r="BT296" s="131"/>
      <c r="BU296" s="129"/>
      <c r="BV296" s="130"/>
      <c r="BW296" s="130"/>
      <c r="BX296" s="130"/>
      <c r="BY296" s="130"/>
      <c r="BZ296" s="130"/>
      <c r="CA296" s="130"/>
      <c r="CB296" s="127">
        <v>10</v>
      </c>
      <c r="CC296" s="130">
        <v>365</v>
      </c>
      <c r="CD296" s="130">
        <v>277</v>
      </c>
      <c r="CE296" s="130">
        <v>10</v>
      </c>
      <c r="CF296" s="48" t="s">
        <v>17</v>
      </c>
      <c r="CG296" s="130">
        <v>277</v>
      </c>
      <c r="CH296" s="131">
        <v>1</v>
      </c>
      <c r="CI296" s="129">
        <v>8</v>
      </c>
      <c r="CJ296" s="130">
        <v>130</v>
      </c>
      <c r="CK296" s="130">
        <v>428</v>
      </c>
      <c r="CL296" s="130">
        <v>9</v>
      </c>
      <c r="CM296" s="233" t="s">
        <v>17</v>
      </c>
      <c r="CN296" s="130">
        <v>273</v>
      </c>
      <c r="CO296" s="131">
        <v>68</v>
      </c>
      <c r="CP296" s="127">
        <v>30</v>
      </c>
      <c r="CQ296" s="130">
        <v>148</v>
      </c>
      <c r="CR296" s="130">
        <v>333</v>
      </c>
      <c r="CS296" s="130">
        <v>30</v>
      </c>
      <c r="CT296" s="233" t="s">
        <v>41</v>
      </c>
      <c r="CU296" s="130">
        <v>333</v>
      </c>
      <c r="CV296" s="104">
        <v>8</v>
      </c>
      <c r="CW296" s="115"/>
      <c r="CX296" s="115"/>
      <c r="CY296" s="177">
        <v>186</v>
      </c>
      <c r="CZ296" s="130">
        <v>2297</v>
      </c>
      <c r="DA296" s="130">
        <v>7423</v>
      </c>
      <c r="DB296" s="130">
        <v>177</v>
      </c>
      <c r="DC296" s="59">
        <v>1987</v>
      </c>
      <c r="DD296" s="130">
        <v>7152</v>
      </c>
      <c r="DE296" s="46">
        <v>468</v>
      </c>
      <c r="DF296" s="213"/>
    </row>
    <row r="297" spans="2:110" hidden="1" x14ac:dyDescent="0.15">
      <c r="B297" s="8"/>
      <c r="C297" s="9" t="s">
        <v>7</v>
      </c>
      <c r="D297" s="220">
        <f t="shared" si="768"/>
        <v>408</v>
      </c>
      <c r="E297" s="122">
        <f t="shared" si="758"/>
        <v>7471</v>
      </c>
      <c r="F297" s="124">
        <f t="shared" si="759"/>
        <v>11589</v>
      </c>
      <c r="G297" s="124">
        <f t="shared" si="769"/>
        <v>400</v>
      </c>
      <c r="H297" s="124"/>
      <c r="I297" s="125">
        <f t="shared" si="760"/>
        <v>11479</v>
      </c>
      <c r="J297" s="171">
        <v>82</v>
      </c>
      <c r="K297" s="124">
        <v>769</v>
      </c>
      <c r="L297" s="124">
        <v>1153</v>
      </c>
      <c r="M297" s="124">
        <v>82</v>
      </c>
      <c r="N297" s="124">
        <v>769</v>
      </c>
      <c r="O297" s="124">
        <v>1153</v>
      </c>
      <c r="P297" s="104" t="s">
        <v>41</v>
      </c>
      <c r="Q297" s="220">
        <v>104</v>
      </c>
      <c r="R297" s="124">
        <v>1174</v>
      </c>
      <c r="S297" s="124">
        <v>1723</v>
      </c>
      <c r="T297" s="124">
        <v>93</v>
      </c>
      <c r="U297" s="124">
        <v>1128</v>
      </c>
      <c r="V297" s="124">
        <v>1681</v>
      </c>
      <c r="W297" s="125">
        <v>332</v>
      </c>
      <c r="X297" s="121">
        <v>85</v>
      </c>
      <c r="Y297" s="124">
        <v>691</v>
      </c>
      <c r="Z297" s="124">
        <v>918</v>
      </c>
      <c r="AA297" s="124">
        <v>76</v>
      </c>
      <c r="AB297" s="124">
        <v>641</v>
      </c>
      <c r="AC297" s="124">
        <v>859</v>
      </c>
      <c r="AD297" s="125">
        <v>287</v>
      </c>
      <c r="AE297" s="121">
        <f t="shared" si="770"/>
        <v>165</v>
      </c>
      <c r="AF297" s="124">
        <f t="shared" si="776"/>
        <v>4901</v>
      </c>
      <c r="AG297" s="124">
        <f t="shared" si="777"/>
        <v>7351</v>
      </c>
      <c r="AH297" s="124">
        <f t="shared" si="778"/>
        <v>159</v>
      </c>
      <c r="AI297" s="124">
        <f t="shared" si="779"/>
        <v>4755</v>
      </c>
      <c r="AJ297" s="124">
        <f t="shared" si="780"/>
        <v>7189</v>
      </c>
      <c r="AK297" s="125">
        <f t="shared" si="767"/>
        <v>262</v>
      </c>
      <c r="AL297" s="121">
        <v>115</v>
      </c>
      <c r="AM297" s="124">
        <v>1179</v>
      </c>
      <c r="AN297" s="124">
        <v>2892</v>
      </c>
      <c r="AO297" s="124">
        <v>109</v>
      </c>
      <c r="AP297" s="124">
        <v>1095</v>
      </c>
      <c r="AQ297" s="124">
        <v>2783</v>
      </c>
      <c r="AR297" s="125">
        <v>154</v>
      </c>
      <c r="AS297" s="121">
        <v>47</v>
      </c>
      <c r="AT297" s="124">
        <v>1900</v>
      </c>
      <c r="AU297" s="124">
        <v>2148</v>
      </c>
      <c r="AV297" s="124">
        <v>47</v>
      </c>
      <c r="AW297" s="124">
        <v>1838</v>
      </c>
      <c r="AX297" s="124">
        <v>2095</v>
      </c>
      <c r="AY297" s="104">
        <v>108</v>
      </c>
      <c r="AZ297" s="121">
        <v>3</v>
      </c>
      <c r="BA297" s="124">
        <v>1822</v>
      </c>
      <c r="BB297" s="124">
        <v>2311</v>
      </c>
      <c r="BC297" s="124">
        <v>3</v>
      </c>
      <c r="BD297" s="124">
        <v>1822</v>
      </c>
      <c r="BE297" s="124">
        <v>2311</v>
      </c>
      <c r="BF297" s="104" t="s">
        <v>41</v>
      </c>
      <c r="BG297" s="121">
        <v>48</v>
      </c>
      <c r="BH297" s="124">
        <v>2636</v>
      </c>
      <c r="BI297" s="124">
        <v>3046</v>
      </c>
      <c r="BJ297" s="124">
        <v>47</v>
      </c>
      <c r="BK297" s="124">
        <v>2559</v>
      </c>
      <c r="BL297" s="124">
        <v>2935</v>
      </c>
      <c r="BM297" s="124">
        <v>246</v>
      </c>
      <c r="BN297" s="121"/>
      <c r="BO297" s="124"/>
      <c r="BP297" s="124"/>
      <c r="BQ297" s="124"/>
      <c r="BR297" s="124"/>
      <c r="BS297" s="124"/>
      <c r="BT297" s="125"/>
      <c r="BU297" s="123"/>
      <c r="BV297" s="124"/>
      <c r="BW297" s="124"/>
      <c r="BX297" s="124"/>
      <c r="BY297" s="124"/>
      <c r="BZ297" s="124"/>
      <c r="CA297" s="124"/>
      <c r="CB297" s="121">
        <v>13</v>
      </c>
      <c r="CC297" s="124">
        <v>96</v>
      </c>
      <c r="CD297" s="124">
        <v>138</v>
      </c>
      <c r="CE297" s="124">
        <v>13</v>
      </c>
      <c r="CF297" s="48" t="s">
        <v>41</v>
      </c>
      <c r="CG297" s="124">
        <v>151</v>
      </c>
      <c r="CH297" s="125">
        <v>1</v>
      </c>
      <c r="CI297" s="123">
        <v>9</v>
      </c>
      <c r="CJ297" s="124">
        <v>183</v>
      </c>
      <c r="CK297" s="124">
        <v>483</v>
      </c>
      <c r="CL297" s="124">
        <v>18</v>
      </c>
      <c r="CM297" s="46" t="s">
        <v>41</v>
      </c>
      <c r="CN297" s="124">
        <v>564</v>
      </c>
      <c r="CO297" s="125">
        <v>59</v>
      </c>
      <c r="CP297" s="220">
        <v>35</v>
      </c>
      <c r="CQ297" s="124">
        <v>348</v>
      </c>
      <c r="CR297" s="124">
        <v>741</v>
      </c>
      <c r="CS297" s="124">
        <v>35</v>
      </c>
      <c r="CT297" s="48" t="s">
        <v>41</v>
      </c>
      <c r="CU297" s="124">
        <v>741</v>
      </c>
      <c r="CV297" s="104">
        <v>8</v>
      </c>
      <c r="CW297" s="115"/>
      <c r="CX297" s="115"/>
      <c r="CY297" s="193">
        <v>184</v>
      </c>
      <c r="CZ297" s="218">
        <v>2278</v>
      </c>
      <c r="DA297" s="217">
        <v>7437</v>
      </c>
      <c r="DB297" s="192">
        <v>175</v>
      </c>
      <c r="DC297" s="217">
        <v>2049</v>
      </c>
      <c r="DD297" s="217">
        <v>7005</v>
      </c>
      <c r="DE297" s="209">
        <v>477</v>
      </c>
      <c r="DF297" s="213"/>
    </row>
    <row r="298" spans="2:110" hidden="1" x14ac:dyDescent="0.15">
      <c r="B298" s="8"/>
      <c r="C298" s="9" t="s">
        <v>8</v>
      </c>
      <c r="D298" s="220">
        <f t="shared" si="768"/>
        <v>484</v>
      </c>
      <c r="E298" s="226">
        <f t="shared" si="758"/>
        <v>9778</v>
      </c>
      <c r="F298" s="124">
        <f t="shared" si="759"/>
        <v>15106</v>
      </c>
      <c r="G298" s="124">
        <f t="shared" si="769"/>
        <v>570</v>
      </c>
      <c r="H298" s="227"/>
      <c r="I298" s="228">
        <f t="shared" si="760"/>
        <v>16105</v>
      </c>
      <c r="J298" s="222">
        <v>103</v>
      </c>
      <c r="K298" s="221">
        <v>913</v>
      </c>
      <c r="L298" s="221">
        <v>1444</v>
      </c>
      <c r="M298" s="221">
        <v>103</v>
      </c>
      <c r="N298" s="221">
        <v>913</v>
      </c>
      <c r="O298" s="221">
        <v>1444</v>
      </c>
      <c r="P298" s="262" t="s">
        <v>41</v>
      </c>
      <c r="Q298" s="145">
        <v>130</v>
      </c>
      <c r="R298" s="147">
        <v>1514</v>
      </c>
      <c r="S298" s="147">
        <v>1856</v>
      </c>
      <c r="T298" s="147">
        <v>201</v>
      </c>
      <c r="U298" s="147">
        <v>2118</v>
      </c>
      <c r="V298" s="147">
        <v>2644</v>
      </c>
      <c r="W298" s="148">
        <v>261</v>
      </c>
      <c r="X298" s="121">
        <v>104</v>
      </c>
      <c r="Y298" s="124">
        <v>1042</v>
      </c>
      <c r="Z298" s="124">
        <v>1328</v>
      </c>
      <c r="AA298" s="124">
        <v>165</v>
      </c>
      <c r="AB298" s="124">
        <v>1474</v>
      </c>
      <c r="AC298" s="124">
        <v>1718</v>
      </c>
      <c r="AD298" s="125">
        <v>226</v>
      </c>
      <c r="AE298" s="121">
        <f t="shared" si="770"/>
        <v>177</v>
      </c>
      <c r="AF298" s="124">
        <f t="shared" si="776"/>
        <v>6328</v>
      </c>
      <c r="AG298" s="124">
        <f t="shared" si="777"/>
        <v>9628</v>
      </c>
      <c r="AH298" s="124">
        <f t="shared" si="778"/>
        <v>195</v>
      </c>
      <c r="AI298" s="124">
        <f t="shared" si="779"/>
        <v>6614</v>
      </c>
      <c r="AJ298" s="124">
        <f t="shared" si="780"/>
        <v>9868</v>
      </c>
      <c r="AK298" s="125">
        <f t="shared" si="767"/>
        <v>244</v>
      </c>
      <c r="AL298" s="121">
        <v>118</v>
      </c>
      <c r="AM298" s="124">
        <v>1038</v>
      </c>
      <c r="AN298" s="124">
        <v>2678</v>
      </c>
      <c r="AO298" s="124">
        <v>131</v>
      </c>
      <c r="AP298" s="124">
        <v>1233</v>
      </c>
      <c r="AQ298" s="124">
        <v>2884</v>
      </c>
      <c r="AR298" s="125">
        <v>141</v>
      </c>
      <c r="AS298" s="121">
        <v>53</v>
      </c>
      <c r="AT298" s="124">
        <v>2370</v>
      </c>
      <c r="AU298" s="124">
        <v>3075</v>
      </c>
      <c r="AV298" s="124">
        <v>58</v>
      </c>
      <c r="AW298" s="124">
        <v>2461</v>
      </c>
      <c r="AX298" s="124">
        <v>3109</v>
      </c>
      <c r="AY298" s="160">
        <v>103</v>
      </c>
      <c r="AZ298" s="121">
        <v>6</v>
      </c>
      <c r="BA298" s="124">
        <v>2920</v>
      </c>
      <c r="BB298" s="124">
        <v>3875</v>
      </c>
      <c r="BC298" s="124">
        <v>6</v>
      </c>
      <c r="BD298" s="124">
        <v>2920</v>
      </c>
      <c r="BE298" s="124">
        <v>3875</v>
      </c>
      <c r="BF298" s="104" t="s">
        <v>41</v>
      </c>
      <c r="BG298" s="121">
        <v>45</v>
      </c>
      <c r="BH298" s="124">
        <v>2121</v>
      </c>
      <c r="BI298" s="124">
        <v>2071</v>
      </c>
      <c r="BJ298" s="124">
        <v>60</v>
      </c>
      <c r="BK298" s="124">
        <v>2397</v>
      </c>
      <c r="BL298" s="124">
        <v>2323</v>
      </c>
      <c r="BM298" s="124">
        <v>231</v>
      </c>
      <c r="BN298" s="121"/>
      <c r="BO298" s="124"/>
      <c r="BP298" s="124"/>
      <c r="BQ298" s="124"/>
      <c r="BR298" s="124"/>
      <c r="BS298" s="124"/>
      <c r="BT298" s="125"/>
      <c r="BU298" s="123"/>
      <c r="BV298" s="124"/>
      <c r="BW298" s="124"/>
      <c r="BX298" s="124"/>
      <c r="BY298" s="124"/>
      <c r="BZ298" s="124"/>
      <c r="CA298" s="124"/>
      <c r="CB298" s="121">
        <v>13</v>
      </c>
      <c r="CC298" s="124">
        <v>84</v>
      </c>
      <c r="CD298" s="124">
        <v>109</v>
      </c>
      <c r="CE298" s="124">
        <v>13</v>
      </c>
      <c r="CF298" s="237" t="s">
        <v>41</v>
      </c>
      <c r="CG298" s="124">
        <v>109</v>
      </c>
      <c r="CH298" s="125">
        <v>1</v>
      </c>
      <c r="CI298" s="123">
        <v>19</v>
      </c>
      <c r="CJ298" s="124">
        <v>504</v>
      </c>
      <c r="CK298" s="124">
        <v>1106</v>
      </c>
      <c r="CL298" s="124">
        <v>16</v>
      </c>
      <c r="CM298" s="48" t="s">
        <v>17</v>
      </c>
      <c r="CN298" s="124">
        <v>1077</v>
      </c>
      <c r="CO298" s="125">
        <v>62</v>
      </c>
      <c r="CP298" s="220">
        <v>42</v>
      </c>
      <c r="CQ298" s="124">
        <v>435</v>
      </c>
      <c r="CR298" s="124">
        <v>963</v>
      </c>
      <c r="CS298" s="124">
        <v>42</v>
      </c>
      <c r="CT298" s="48" t="s">
        <v>41</v>
      </c>
      <c r="CU298" s="124">
        <v>963</v>
      </c>
      <c r="CV298" s="160">
        <v>8</v>
      </c>
      <c r="CW298" s="115"/>
      <c r="CX298" s="115"/>
      <c r="CY298" s="199">
        <v>201</v>
      </c>
      <c r="CZ298" s="200">
        <v>2291</v>
      </c>
      <c r="DA298" s="200">
        <v>8637</v>
      </c>
      <c r="DB298" s="200">
        <v>237</v>
      </c>
      <c r="DC298" s="56">
        <v>2928</v>
      </c>
      <c r="DD298" s="200">
        <v>9403</v>
      </c>
      <c r="DE298" s="210">
        <v>441</v>
      </c>
      <c r="DF298" s="213"/>
    </row>
    <row r="299" spans="2:110" hidden="1" x14ac:dyDescent="0.15">
      <c r="B299" s="8"/>
      <c r="C299" s="10" t="s">
        <v>9</v>
      </c>
      <c r="D299" s="142">
        <f t="shared" si="768"/>
        <v>407</v>
      </c>
      <c r="E299" s="238">
        <f t="shared" si="758"/>
        <v>8963</v>
      </c>
      <c r="F299" s="230">
        <f t="shared" si="759"/>
        <v>12449</v>
      </c>
      <c r="G299" s="230">
        <f t="shared" si="769"/>
        <v>326</v>
      </c>
      <c r="H299" s="230"/>
      <c r="I299" s="242">
        <f t="shared" si="760"/>
        <v>11282</v>
      </c>
      <c r="J299" s="169">
        <v>71</v>
      </c>
      <c r="K299" s="130">
        <v>641</v>
      </c>
      <c r="L299" s="130">
        <v>905</v>
      </c>
      <c r="M299" s="130">
        <v>71</v>
      </c>
      <c r="N299" s="130">
        <v>641</v>
      </c>
      <c r="O299" s="130">
        <v>905</v>
      </c>
      <c r="P299" s="265" t="s">
        <v>41</v>
      </c>
      <c r="Q299" s="223">
        <v>117</v>
      </c>
      <c r="R299" s="224">
        <v>1355</v>
      </c>
      <c r="S299" s="224">
        <v>1744</v>
      </c>
      <c r="T299" s="224">
        <v>66</v>
      </c>
      <c r="U299" s="224">
        <v>777</v>
      </c>
      <c r="V299" s="224">
        <v>935</v>
      </c>
      <c r="W299" s="223">
        <v>312</v>
      </c>
      <c r="X299" s="127">
        <v>94</v>
      </c>
      <c r="Y299" s="130">
        <v>724</v>
      </c>
      <c r="Z299" s="130">
        <v>964</v>
      </c>
      <c r="AA299" s="130">
        <v>50</v>
      </c>
      <c r="AB299" s="130">
        <v>437</v>
      </c>
      <c r="AC299" s="130">
        <v>524</v>
      </c>
      <c r="AD299" s="131">
        <v>270</v>
      </c>
      <c r="AE299" s="127">
        <f t="shared" si="770"/>
        <v>177</v>
      </c>
      <c r="AF299" s="130">
        <f t="shared" si="776"/>
        <v>6377</v>
      </c>
      <c r="AG299" s="130">
        <f t="shared" si="777"/>
        <v>8577</v>
      </c>
      <c r="AH299" s="130">
        <f t="shared" si="778"/>
        <v>157</v>
      </c>
      <c r="AI299" s="130">
        <f t="shared" si="779"/>
        <v>5969</v>
      </c>
      <c r="AJ299" s="130">
        <f t="shared" si="780"/>
        <v>8289</v>
      </c>
      <c r="AK299" s="131">
        <f t="shared" si="767"/>
        <v>264</v>
      </c>
      <c r="AL299" s="127">
        <v>113</v>
      </c>
      <c r="AM299" s="130">
        <v>1246</v>
      </c>
      <c r="AN299" s="130">
        <v>2956</v>
      </c>
      <c r="AO299" s="130">
        <v>108</v>
      </c>
      <c r="AP299" s="130">
        <v>1174</v>
      </c>
      <c r="AQ299" s="130">
        <v>2865</v>
      </c>
      <c r="AR299" s="131">
        <v>146</v>
      </c>
      <c r="AS299" s="127">
        <v>56</v>
      </c>
      <c r="AT299" s="130">
        <v>2307</v>
      </c>
      <c r="AU299" s="130">
        <v>3032</v>
      </c>
      <c r="AV299" s="130">
        <v>41</v>
      </c>
      <c r="AW299" s="130">
        <v>1971</v>
      </c>
      <c r="AX299" s="130">
        <v>2835</v>
      </c>
      <c r="AY299" s="131">
        <v>118</v>
      </c>
      <c r="AZ299" s="127">
        <v>8</v>
      </c>
      <c r="BA299" s="130">
        <v>2824</v>
      </c>
      <c r="BB299" s="130">
        <v>2589</v>
      </c>
      <c r="BC299" s="130">
        <v>8</v>
      </c>
      <c r="BD299" s="130">
        <v>2824</v>
      </c>
      <c r="BE299" s="130">
        <v>2589</v>
      </c>
      <c r="BF299" s="104" t="s">
        <v>41</v>
      </c>
      <c r="BG299" s="127">
        <v>49</v>
      </c>
      <c r="BH299" s="130">
        <v>2046</v>
      </c>
      <c r="BI299" s="130">
        <v>1753</v>
      </c>
      <c r="BJ299" s="130">
        <v>36</v>
      </c>
      <c r="BK299" s="130">
        <v>1798</v>
      </c>
      <c r="BL299" s="130">
        <v>1556</v>
      </c>
      <c r="BM299" s="130">
        <v>244</v>
      </c>
      <c r="BN299" s="127"/>
      <c r="BO299" s="130"/>
      <c r="BP299" s="130"/>
      <c r="BQ299" s="130"/>
      <c r="BR299" s="130"/>
      <c r="BS299" s="130"/>
      <c r="BT299" s="131"/>
      <c r="BU299" s="129"/>
      <c r="BV299" s="130"/>
      <c r="BW299" s="130"/>
      <c r="BX299" s="130"/>
      <c r="BY299" s="130"/>
      <c r="BZ299" s="130"/>
      <c r="CA299" s="130"/>
      <c r="CB299" s="127">
        <v>7</v>
      </c>
      <c r="CC299" s="130">
        <v>37</v>
      </c>
      <c r="CD299" s="130">
        <v>85</v>
      </c>
      <c r="CE299" s="130">
        <v>7</v>
      </c>
      <c r="CF299" s="48" t="s">
        <v>17</v>
      </c>
      <c r="CG299" s="130">
        <v>73</v>
      </c>
      <c r="CH299" s="131">
        <v>1</v>
      </c>
      <c r="CI299" s="129">
        <v>18</v>
      </c>
      <c r="CJ299" s="130">
        <v>138</v>
      </c>
      <c r="CK299" s="130">
        <v>514</v>
      </c>
      <c r="CL299" s="130">
        <v>8</v>
      </c>
      <c r="CM299" s="233" t="s">
        <v>17</v>
      </c>
      <c r="CN299" s="130">
        <v>456</v>
      </c>
      <c r="CO299" s="131">
        <v>72</v>
      </c>
      <c r="CP299" s="127">
        <v>17</v>
      </c>
      <c r="CQ299" s="130">
        <v>415</v>
      </c>
      <c r="CR299" s="130">
        <v>624</v>
      </c>
      <c r="CS299" s="130">
        <v>17</v>
      </c>
      <c r="CT299" s="233" t="s">
        <v>41</v>
      </c>
      <c r="CU299" s="130">
        <v>624</v>
      </c>
      <c r="CV299" s="104">
        <v>8</v>
      </c>
      <c r="CW299" s="115"/>
      <c r="CX299" s="115"/>
      <c r="CY299" s="196">
        <v>177</v>
      </c>
      <c r="CZ299" s="197">
        <v>2392</v>
      </c>
      <c r="DA299" s="198">
        <v>7409</v>
      </c>
      <c r="DB299" s="197">
        <v>133</v>
      </c>
      <c r="DC299" s="198">
        <v>1596</v>
      </c>
      <c r="DD299" s="198">
        <v>6365</v>
      </c>
      <c r="DE299" s="255">
        <v>485</v>
      </c>
      <c r="DF299" s="213"/>
    </row>
    <row r="300" spans="2:110" hidden="1" x14ac:dyDescent="0.15">
      <c r="B300" s="8"/>
      <c r="C300" s="9" t="s">
        <v>10</v>
      </c>
      <c r="D300" s="220">
        <f t="shared" si="768"/>
        <v>453</v>
      </c>
      <c r="E300" s="122">
        <f t="shared" si="758"/>
        <v>12409</v>
      </c>
      <c r="F300" s="124">
        <f t="shared" si="759"/>
        <v>16504</v>
      </c>
      <c r="G300" s="124">
        <f t="shared" si="769"/>
        <v>423</v>
      </c>
      <c r="H300" s="124"/>
      <c r="I300" s="201">
        <f t="shared" si="760"/>
        <v>16876</v>
      </c>
      <c r="J300" s="171">
        <v>80</v>
      </c>
      <c r="K300" s="124">
        <v>710</v>
      </c>
      <c r="L300" s="124">
        <v>1246</v>
      </c>
      <c r="M300" s="124">
        <v>80</v>
      </c>
      <c r="N300" s="124">
        <v>710</v>
      </c>
      <c r="O300" s="124">
        <v>1246</v>
      </c>
      <c r="P300" s="265" t="s">
        <v>41</v>
      </c>
      <c r="Q300" s="121">
        <v>107</v>
      </c>
      <c r="R300" s="124">
        <v>1269</v>
      </c>
      <c r="S300" s="124">
        <v>1324</v>
      </c>
      <c r="T300" s="124">
        <v>82</v>
      </c>
      <c r="U300" s="124">
        <v>1061</v>
      </c>
      <c r="V300" s="124">
        <v>1537</v>
      </c>
      <c r="W300" s="125">
        <v>337</v>
      </c>
      <c r="X300" s="121">
        <v>91</v>
      </c>
      <c r="Y300" s="124">
        <v>781</v>
      </c>
      <c r="Z300" s="124">
        <v>968</v>
      </c>
      <c r="AA300" s="124">
        <v>64</v>
      </c>
      <c r="AB300" s="124">
        <v>548</v>
      </c>
      <c r="AC300" s="124">
        <v>749</v>
      </c>
      <c r="AD300" s="125">
        <v>297</v>
      </c>
      <c r="AE300" s="121">
        <f t="shared" si="770"/>
        <v>210</v>
      </c>
      <c r="AF300" s="124">
        <f t="shared" si="776"/>
        <v>10096</v>
      </c>
      <c r="AG300" s="124">
        <f t="shared" si="777"/>
        <v>13071</v>
      </c>
      <c r="AH300" s="124">
        <f t="shared" si="778"/>
        <v>192</v>
      </c>
      <c r="AI300" s="124">
        <f t="shared" si="779"/>
        <v>9695</v>
      </c>
      <c r="AJ300" s="124">
        <f t="shared" si="780"/>
        <v>12825</v>
      </c>
      <c r="AK300" s="125">
        <f t="shared" si="767"/>
        <v>282</v>
      </c>
      <c r="AL300" s="121">
        <v>109</v>
      </c>
      <c r="AM300" s="124">
        <v>1212</v>
      </c>
      <c r="AN300" s="124">
        <v>2838</v>
      </c>
      <c r="AO300" s="124">
        <v>106</v>
      </c>
      <c r="AP300" s="124">
        <v>1185</v>
      </c>
      <c r="AQ300" s="124">
        <v>2828</v>
      </c>
      <c r="AR300" s="125">
        <v>149</v>
      </c>
      <c r="AS300" s="121">
        <v>93</v>
      </c>
      <c r="AT300" s="124">
        <v>5265</v>
      </c>
      <c r="AU300" s="124">
        <v>6917</v>
      </c>
      <c r="AV300" s="124">
        <v>78</v>
      </c>
      <c r="AW300" s="124">
        <v>4891</v>
      </c>
      <c r="AX300" s="124">
        <v>6681</v>
      </c>
      <c r="AY300" s="125">
        <v>133</v>
      </c>
      <c r="AZ300" s="121">
        <v>8</v>
      </c>
      <c r="BA300" s="124">
        <v>3619</v>
      </c>
      <c r="BB300" s="124">
        <v>3316</v>
      </c>
      <c r="BC300" s="124">
        <v>8</v>
      </c>
      <c r="BD300" s="124">
        <v>3619</v>
      </c>
      <c r="BE300" s="124">
        <v>3316</v>
      </c>
      <c r="BF300" s="104" t="s">
        <v>41</v>
      </c>
      <c r="BG300" s="121">
        <v>54</v>
      </c>
      <c r="BH300" s="124">
        <v>2457</v>
      </c>
      <c r="BI300" s="124">
        <v>2371</v>
      </c>
      <c r="BJ300" s="124">
        <v>43</v>
      </c>
      <c r="BK300" s="124">
        <v>2178</v>
      </c>
      <c r="BL300" s="124">
        <v>2215</v>
      </c>
      <c r="BM300" s="124">
        <v>255</v>
      </c>
      <c r="BN300" s="121"/>
      <c r="BO300" s="124"/>
      <c r="BP300" s="124"/>
      <c r="BQ300" s="124"/>
      <c r="BR300" s="124"/>
      <c r="BS300" s="124"/>
      <c r="BT300" s="125"/>
      <c r="BU300" s="123"/>
      <c r="BV300" s="124"/>
      <c r="BW300" s="124"/>
      <c r="BX300" s="124"/>
      <c r="BY300" s="124"/>
      <c r="BZ300" s="124"/>
      <c r="CA300" s="124"/>
      <c r="CB300" s="121">
        <v>7</v>
      </c>
      <c r="CC300" s="124">
        <v>52</v>
      </c>
      <c r="CD300" s="124">
        <v>50</v>
      </c>
      <c r="CE300" s="124">
        <v>7</v>
      </c>
      <c r="CF300" s="48" t="s">
        <v>41</v>
      </c>
      <c r="CG300" s="124">
        <v>50</v>
      </c>
      <c r="CH300" s="125">
        <v>1</v>
      </c>
      <c r="CI300" s="123">
        <v>5</v>
      </c>
      <c r="CJ300" s="124">
        <v>75</v>
      </c>
      <c r="CK300" s="124">
        <v>222</v>
      </c>
      <c r="CL300" s="124">
        <v>18</v>
      </c>
      <c r="CM300" s="48" t="s">
        <v>17</v>
      </c>
      <c r="CN300" s="124">
        <v>627</v>
      </c>
      <c r="CO300" s="104">
        <v>59</v>
      </c>
      <c r="CP300" s="220">
        <v>44</v>
      </c>
      <c r="CQ300" s="124">
        <v>207</v>
      </c>
      <c r="CR300" s="124">
        <v>591</v>
      </c>
      <c r="CS300" s="124">
        <v>44</v>
      </c>
      <c r="CT300" s="48" t="s">
        <v>41</v>
      </c>
      <c r="CU300" s="124">
        <v>591</v>
      </c>
      <c r="CV300" s="104">
        <v>8</v>
      </c>
      <c r="CW300" s="115"/>
      <c r="CY300" s="202">
        <v>184</v>
      </c>
      <c r="CZ300" s="203">
        <v>2285</v>
      </c>
      <c r="DA300" s="204">
        <v>7651</v>
      </c>
      <c r="DB300" s="203">
        <v>169</v>
      </c>
      <c r="DC300" s="204">
        <v>1993</v>
      </c>
      <c r="DD300" s="204">
        <v>7201</v>
      </c>
      <c r="DE300" s="212">
        <v>500</v>
      </c>
      <c r="DF300" s="213"/>
    </row>
    <row r="301" spans="2:110" hidden="1" x14ac:dyDescent="0.15">
      <c r="B301" s="8"/>
      <c r="C301" s="9" t="s">
        <v>11</v>
      </c>
      <c r="D301" s="220">
        <f t="shared" si="768"/>
        <v>422</v>
      </c>
      <c r="E301" s="122">
        <f t="shared" si="758"/>
        <v>9022</v>
      </c>
      <c r="F301" s="124">
        <f t="shared" si="759"/>
        <v>12210</v>
      </c>
      <c r="G301" s="124">
        <f t="shared" si="769"/>
        <v>443</v>
      </c>
      <c r="H301" s="124"/>
      <c r="I301" s="201">
        <f t="shared" si="760"/>
        <v>12728</v>
      </c>
      <c r="J301" s="172">
        <v>71</v>
      </c>
      <c r="K301" s="124">
        <v>644</v>
      </c>
      <c r="L301" s="124">
        <v>1143</v>
      </c>
      <c r="M301" s="124">
        <v>71</v>
      </c>
      <c r="N301" s="124">
        <v>644</v>
      </c>
      <c r="O301" s="124">
        <v>1146</v>
      </c>
      <c r="P301" s="262" t="s">
        <v>41</v>
      </c>
      <c r="Q301" s="121">
        <v>128</v>
      </c>
      <c r="R301" s="124">
        <v>1202</v>
      </c>
      <c r="S301" s="124">
        <v>1677</v>
      </c>
      <c r="T301" s="124">
        <v>125</v>
      </c>
      <c r="U301" s="124">
        <v>1231</v>
      </c>
      <c r="V301" s="124">
        <v>1576</v>
      </c>
      <c r="W301" s="125">
        <v>340</v>
      </c>
      <c r="X301" s="121">
        <v>113</v>
      </c>
      <c r="Y301" s="124">
        <v>993</v>
      </c>
      <c r="Z301" s="124">
        <v>1310</v>
      </c>
      <c r="AA301" s="124">
        <v>109</v>
      </c>
      <c r="AB301" s="124">
        <v>1028</v>
      </c>
      <c r="AC301" s="124">
        <v>1215</v>
      </c>
      <c r="AD301" s="125">
        <v>301</v>
      </c>
      <c r="AE301" s="121">
        <f t="shared" si="770"/>
        <v>184</v>
      </c>
      <c r="AF301" s="124">
        <f t="shared" si="776"/>
        <v>6849</v>
      </c>
      <c r="AG301" s="124">
        <f t="shared" si="777"/>
        <v>8652</v>
      </c>
      <c r="AH301" s="124">
        <f t="shared" si="778"/>
        <v>197</v>
      </c>
      <c r="AI301" s="124">
        <f t="shared" si="779"/>
        <v>7162</v>
      </c>
      <c r="AJ301" s="124">
        <f t="shared" si="780"/>
        <v>8946</v>
      </c>
      <c r="AK301" s="125">
        <f t="shared" si="767"/>
        <v>269</v>
      </c>
      <c r="AL301" s="121">
        <v>116</v>
      </c>
      <c r="AM301" s="124">
        <v>962</v>
      </c>
      <c r="AN301" s="124">
        <v>2234</v>
      </c>
      <c r="AO301" s="124">
        <v>122</v>
      </c>
      <c r="AP301" s="124">
        <v>1000</v>
      </c>
      <c r="AQ301" s="124">
        <v>2308</v>
      </c>
      <c r="AR301" s="125">
        <v>143</v>
      </c>
      <c r="AS301" s="121">
        <v>61</v>
      </c>
      <c r="AT301" s="124">
        <v>2913</v>
      </c>
      <c r="AU301" s="124">
        <v>3512</v>
      </c>
      <c r="AV301" s="124">
        <v>68</v>
      </c>
      <c r="AW301" s="124">
        <v>3188</v>
      </c>
      <c r="AX301" s="124">
        <v>3732</v>
      </c>
      <c r="AY301" s="125">
        <v>126</v>
      </c>
      <c r="AZ301" s="121">
        <v>7</v>
      </c>
      <c r="BA301" s="124">
        <v>2974</v>
      </c>
      <c r="BB301" s="124">
        <v>2906</v>
      </c>
      <c r="BC301" s="124">
        <v>7</v>
      </c>
      <c r="BD301" s="124">
        <v>2974</v>
      </c>
      <c r="BE301" s="124">
        <v>2906</v>
      </c>
      <c r="BF301" s="104" t="s">
        <v>41</v>
      </c>
      <c r="BG301" s="121">
        <v>54</v>
      </c>
      <c r="BH301" s="124">
        <v>1785</v>
      </c>
      <c r="BI301" s="124">
        <v>1844</v>
      </c>
      <c r="BJ301" s="124">
        <v>55</v>
      </c>
      <c r="BK301" s="124">
        <v>1851</v>
      </c>
      <c r="BL301" s="124">
        <v>1953</v>
      </c>
      <c r="BM301" s="124">
        <v>254</v>
      </c>
      <c r="BN301" s="121"/>
      <c r="BO301" s="124"/>
      <c r="BP301" s="124"/>
      <c r="BQ301" s="124"/>
      <c r="BR301" s="124"/>
      <c r="BS301" s="124"/>
      <c r="BT301" s="125"/>
      <c r="BU301" s="123"/>
      <c r="BV301" s="124"/>
      <c r="BW301" s="124"/>
      <c r="BX301" s="124"/>
      <c r="BY301" s="124"/>
      <c r="BZ301" s="124"/>
      <c r="CA301" s="124"/>
      <c r="CB301" s="121">
        <v>5</v>
      </c>
      <c r="CC301" s="124">
        <v>29</v>
      </c>
      <c r="CD301" s="124">
        <v>28</v>
      </c>
      <c r="CE301" s="124">
        <v>5</v>
      </c>
      <c r="CF301" s="48" t="s">
        <v>41</v>
      </c>
      <c r="CG301" s="124">
        <v>28</v>
      </c>
      <c r="CH301" s="104">
        <v>1</v>
      </c>
      <c r="CI301" s="123">
        <v>5</v>
      </c>
      <c r="CJ301" s="124">
        <v>72</v>
      </c>
      <c r="CK301" s="124">
        <v>239</v>
      </c>
      <c r="CL301" s="124">
        <v>16</v>
      </c>
      <c r="CM301" s="48" t="s">
        <v>17</v>
      </c>
      <c r="CN301" s="124">
        <v>561</v>
      </c>
      <c r="CO301" s="125">
        <v>48</v>
      </c>
      <c r="CP301" s="220">
        <v>29</v>
      </c>
      <c r="CQ301" s="124">
        <v>226</v>
      </c>
      <c r="CR301" s="124">
        <v>471</v>
      </c>
      <c r="CS301" s="124">
        <v>29</v>
      </c>
      <c r="CT301" s="48" t="s">
        <v>41</v>
      </c>
      <c r="CU301" s="124">
        <v>471</v>
      </c>
      <c r="CV301" s="104">
        <v>8</v>
      </c>
      <c r="CW301" s="115"/>
      <c r="CX301" s="115"/>
      <c r="CY301" s="176">
        <v>189</v>
      </c>
      <c r="CZ301" s="124">
        <v>2283</v>
      </c>
      <c r="DA301" s="124">
        <v>8105</v>
      </c>
      <c r="DB301" s="124">
        <v>190</v>
      </c>
      <c r="DC301" s="48">
        <v>2218</v>
      </c>
      <c r="DD301" s="124">
        <v>8239</v>
      </c>
      <c r="DE301" s="46">
        <v>499</v>
      </c>
      <c r="DF301" s="213"/>
    </row>
    <row r="302" spans="2:110" ht="15" thickTop="1" x14ac:dyDescent="0.15">
      <c r="B302" s="95" t="s">
        <v>120</v>
      </c>
      <c r="C302" s="96" t="s">
        <v>35</v>
      </c>
      <c r="D302" s="114">
        <f>SUM(D290:D301)</f>
        <v>5372</v>
      </c>
      <c r="E302" s="108">
        <f t="shared" ref="E302:G302" si="781">SUM(E290:E301)</f>
        <v>109676</v>
      </c>
      <c r="F302" s="108">
        <f t="shared" si="781"/>
        <v>148848</v>
      </c>
      <c r="G302" s="108">
        <f t="shared" si="781"/>
        <v>5207</v>
      </c>
      <c r="H302" s="108"/>
      <c r="I302" s="110">
        <f t="shared" si="760"/>
        <v>147367</v>
      </c>
      <c r="J302" s="114">
        <f t="shared" ref="J302:O302" si="782">SUM(J290:J301)</f>
        <v>947</v>
      </c>
      <c r="K302" s="108">
        <f t="shared" si="782"/>
        <v>8676</v>
      </c>
      <c r="L302" s="108">
        <f t="shared" si="782"/>
        <v>12913</v>
      </c>
      <c r="M302" s="108">
        <f t="shared" si="782"/>
        <v>947</v>
      </c>
      <c r="N302" s="108">
        <f t="shared" si="782"/>
        <v>8676</v>
      </c>
      <c r="O302" s="108">
        <f t="shared" si="782"/>
        <v>12916</v>
      </c>
      <c r="P302" s="110"/>
      <c r="Q302" s="114">
        <f t="shared" ref="Q302:V302" si="783">SUM(Q290:Q301)</f>
        <v>1292</v>
      </c>
      <c r="R302" s="108">
        <f t="shared" si="783"/>
        <v>14359</v>
      </c>
      <c r="S302" s="108">
        <f t="shared" si="783"/>
        <v>18162</v>
      </c>
      <c r="T302" s="108">
        <f t="shared" si="783"/>
        <v>1194</v>
      </c>
      <c r="U302" s="108">
        <f t="shared" si="783"/>
        <v>13410</v>
      </c>
      <c r="V302" s="108">
        <f t="shared" si="783"/>
        <v>16944</v>
      </c>
      <c r="W302" s="110"/>
      <c r="X302" s="114">
        <f t="shared" ref="X302:AC302" si="784">SUM(X290:X301)</f>
        <v>1028</v>
      </c>
      <c r="Y302" s="108">
        <f t="shared" si="784"/>
        <v>8965</v>
      </c>
      <c r="Z302" s="108">
        <f t="shared" si="784"/>
        <v>11069</v>
      </c>
      <c r="AA302" s="108">
        <f t="shared" si="784"/>
        <v>936</v>
      </c>
      <c r="AB302" s="108">
        <f t="shared" si="784"/>
        <v>8316</v>
      </c>
      <c r="AC302" s="108">
        <f t="shared" si="784"/>
        <v>9853</v>
      </c>
      <c r="AD302" s="110"/>
      <c r="AE302" s="114">
        <f t="shared" ref="AE302:AJ302" si="785">SUM(AE290:AE301)</f>
        <v>2352</v>
      </c>
      <c r="AF302" s="108">
        <f t="shared" si="785"/>
        <v>79705</v>
      </c>
      <c r="AG302" s="108">
        <f t="shared" si="785"/>
        <v>102813</v>
      </c>
      <c r="AH302" s="108">
        <f t="shared" si="785"/>
        <v>2312</v>
      </c>
      <c r="AI302" s="108">
        <f t="shared" si="785"/>
        <v>79063</v>
      </c>
      <c r="AJ302" s="108">
        <f t="shared" si="785"/>
        <v>102326</v>
      </c>
      <c r="AK302" s="154"/>
      <c r="AL302" s="106">
        <f t="shared" ref="AL302:AQ302" si="786">SUM(AL290:AL301)</f>
        <v>1507</v>
      </c>
      <c r="AM302" s="108">
        <f t="shared" si="786"/>
        <v>13797</v>
      </c>
      <c r="AN302" s="108">
        <f t="shared" si="786"/>
        <v>31735</v>
      </c>
      <c r="AO302" s="108">
        <f t="shared" si="786"/>
        <v>1493</v>
      </c>
      <c r="AP302" s="108">
        <f t="shared" si="786"/>
        <v>13591</v>
      </c>
      <c r="AQ302" s="108">
        <f t="shared" si="786"/>
        <v>31755</v>
      </c>
      <c r="AR302" s="110"/>
      <c r="AS302" s="114">
        <f t="shared" ref="AS302:AT302" si="787">SUM(AS290:AS301)</f>
        <v>779</v>
      </c>
      <c r="AT302" s="108">
        <f t="shared" si="787"/>
        <v>35553</v>
      </c>
      <c r="AU302" s="108">
        <f t="shared" ref="AU302:AX302" si="788">SUM(AU290:AU301)</f>
        <v>42999</v>
      </c>
      <c r="AV302" s="108">
        <f t="shared" si="788"/>
        <v>753</v>
      </c>
      <c r="AW302" s="108">
        <f t="shared" si="788"/>
        <v>35117</v>
      </c>
      <c r="AX302" s="108">
        <f t="shared" si="788"/>
        <v>42492</v>
      </c>
      <c r="AY302" s="110"/>
      <c r="AZ302" s="114">
        <f t="shared" ref="AZ302:BE302" si="789">SUM(AZ290:AZ301)</f>
        <v>66</v>
      </c>
      <c r="BA302" s="108">
        <f t="shared" si="789"/>
        <v>30355</v>
      </c>
      <c r="BB302" s="108">
        <f t="shared" si="789"/>
        <v>28079</v>
      </c>
      <c r="BC302" s="108">
        <f t="shared" si="789"/>
        <v>66</v>
      </c>
      <c r="BD302" s="108">
        <f t="shared" si="789"/>
        <v>30355</v>
      </c>
      <c r="BE302" s="108">
        <f t="shared" si="789"/>
        <v>28079</v>
      </c>
      <c r="BF302" s="110"/>
      <c r="BG302" s="114">
        <f t="shared" ref="BG302:BL302" si="790">SUM(BG290:BG301)</f>
        <v>644</v>
      </c>
      <c r="BH302" s="108">
        <f t="shared" si="790"/>
        <v>20802</v>
      </c>
      <c r="BI302" s="108">
        <f t="shared" si="790"/>
        <v>19742</v>
      </c>
      <c r="BJ302" s="108">
        <f t="shared" si="790"/>
        <v>602</v>
      </c>
      <c r="BK302" s="108">
        <f t="shared" si="790"/>
        <v>20083</v>
      </c>
      <c r="BL302" s="108">
        <f t="shared" si="790"/>
        <v>19089</v>
      </c>
      <c r="BM302" s="110"/>
      <c r="BN302" s="106">
        <f t="shared" ref="BN302:CE302" si="791">SUM(BN290:BN301)</f>
        <v>0</v>
      </c>
      <c r="BO302" s="106">
        <f t="shared" si="791"/>
        <v>0</v>
      </c>
      <c r="BP302" s="106">
        <f t="shared" si="791"/>
        <v>0</v>
      </c>
      <c r="BQ302" s="106">
        <f t="shared" si="791"/>
        <v>0</v>
      </c>
      <c r="BR302" s="106">
        <f t="shared" si="791"/>
        <v>0</v>
      </c>
      <c r="BS302" s="106">
        <f t="shared" si="791"/>
        <v>0</v>
      </c>
      <c r="BT302" s="106">
        <f t="shared" si="791"/>
        <v>0</v>
      </c>
      <c r="BU302" s="106">
        <f t="shared" si="791"/>
        <v>0</v>
      </c>
      <c r="BV302" s="106">
        <f t="shared" si="791"/>
        <v>0</v>
      </c>
      <c r="BW302" s="106">
        <f t="shared" si="791"/>
        <v>0</v>
      </c>
      <c r="BX302" s="106">
        <f t="shared" si="791"/>
        <v>0</v>
      </c>
      <c r="BY302" s="106">
        <f t="shared" si="791"/>
        <v>0</v>
      </c>
      <c r="BZ302" s="106">
        <f t="shared" si="791"/>
        <v>0</v>
      </c>
      <c r="CA302" s="106">
        <f t="shared" si="791"/>
        <v>0</v>
      </c>
      <c r="CB302" s="114">
        <f t="shared" si="791"/>
        <v>116</v>
      </c>
      <c r="CC302" s="108">
        <f t="shared" si="791"/>
        <v>1295</v>
      </c>
      <c r="CD302" s="108">
        <f t="shared" si="791"/>
        <v>1648</v>
      </c>
      <c r="CE302" s="108">
        <f t="shared" si="791"/>
        <v>116</v>
      </c>
      <c r="CF302" s="108"/>
      <c r="CG302" s="108">
        <f t="shared" ref="CG302" si="792">SUM(CG290:CG301)</f>
        <v>1644</v>
      </c>
      <c r="CH302" s="110"/>
      <c r="CI302" s="114">
        <f t="shared" ref="CI302:CL302" si="793">SUM(CI290:CI301)</f>
        <v>166</v>
      </c>
      <c r="CJ302" s="107">
        <f t="shared" si="793"/>
        <v>2368</v>
      </c>
      <c r="CK302" s="107">
        <f t="shared" si="793"/>
        <v>6575</v>
      </c>
      <c r="CL302" s="107">
        <f t="shared" si="793"/>
        <v>139</v>
      </c>
      <c r="CM302" s="107"/>
      <c r="CN302" s="107">
        <f t="shared" ref="CN302" si="794">SUM(CN290:CN301)</f>
        <v>6800</v>
      </c>
      <c r="CO302" s="110"/>
      <c r="CP302" s="114">
        <f t="shared" ref="CP302:CS302" si="795">SUM(CP290:CP301)</f>
        <v>499</v>
      </c>
      <c r="CQ302" s="108">
        <f t="shared" si="795"/>
        <v>3273</v>
      </c>
      <c r="CR302" s="108">
        <f t="shared" si="795"/>
        <v>6737</v>
      </c>
      <c r="CS302" s="108">
        <f t="shared" si="795"/>
        <v>499</v>
      </c>
      <c r="CT302" s="108"/>
      <c r="CU302" s="154">
        <f t="shared" ref="CU302" si="796">SUM(CU290:CU301)</f>
        <v>6737</v>
      </c>
      <c r="CV302" s="113"/>
      <c r="CW302" s="115"/>
      <c r="CX302" s="115"/>
      <c r="CY302" s="179">
        <f>SUM(CY290:CY301)</f>
        <v>2467</v>
      </c>
      <c r="CZ302" s="234">
        <f t="shared" ref="CZ302:DD302" si="797">SUM(CZ290:CZ301)</f>
        <v>29030</v>
      </c>
      <c r="DA302" s="234">
        <f t="shared" si="797"/>
        <v>105077</v>
      </c>
      <c r="DB302" s="234">
        <f t="shared" si="797"/>
        <v>2358</v>
      </c>
      <c r="DC302" s="234">
        <f t="shared" si="797"/>
        <v>26656</v>
      </c>
      <c r="DD302" s="235">
        <f t="shared" si="797"/>
        <v>101381</v>
      </c>
      <c r="DE302" s="111"/>
      <c r="DF302" s="213"/>
    </row>
    <row r="303" spans="2:110" ht="15" thickBot="1" x14ac:dyDescent="0.2">
      <c r="B303" s="140" t="s">
        <v>39</v>
      </c>
      <c r="C303" s="141"/>
      <c r="D303" s="136">
        <f t="shared" ref="D303:O303" si="798">D302/SUM(D276:D287)-1</f>
        <v>0.10512240279777818</v>
      </c>
      <c r="E303" s="135">
        <f t="shared" si="798"/>
        <v>0.2895776502680838</v>
      </c>
      <c r="F303" s="137">
        <f t="shared" si="798"/>
        <v>0.32705680967155226</v>
      </c>
      <c r="G303" s="135">
        <f>G302/SUM(G276:G287)-1</f>
        <v>7.4494428394552115E-2</v>
      </c>
      <c r="H303" s="137"/>
      <c r="I303" s="138">
        <f>I302/SUM(I276:I287)-1</f>
        <v>0.29626339215030884</v>
      </c>
      <c r="J303" s="136">
        <f t="shared" si="798"/>
        <v>3.2715376226826631E-2</v>
      </c>
      <c r="K303" s="135">
        <f t="shared" si="798"/>
        <v>-4.1431885979449801E-2</v>
      </c>
      <c r="L303" s="137">
        <f t="shared" si="798"/>
        <v>0.15480236093722044</v>
      </c>
      <c r="M303" s="135">
        <f t="shared" si="798"/>
        <v>3.2715376226826631E-2</v>
      </c>
      <c r="N303" s="137">
        <f t="shared" si="798"/>
        <v>-4.1431885979449801E-2</v>
      </c>
      <c r="O303" s="135">
        <f t="shared" si="798"/>
        <v>0.15507064925773562</v>
      </c>
      <c r="P303" s="138"/>
      <c r="Q303" s="136">
        <f t="shared" ref="Q303:V303" si="799">Q302/SUM(Q276:Q287)-1</f>
        <v>0.2234848484848484</v>
      </c>
      <c r="R303" s="135">
        <f t="shared" si="799"/>
        <v>2.344975053456877E-2</v>
      </c>
      <c r="S303" s="135">
        <f t="shared" si="799"/>
        <v>6.8038812114084024E-2</v>
      </c>
      <c r="T303" s="135">
        <f t="shared" si="799"/>
        <v>0.10658016682113058</v>
      </c>
      <c r="U303" s="135">
        <f t="shared" si="799"/>
        <v>-7.0879235086260706E-2</v>
      </c>
      <c r="V303" s="149">
        <f t="shared" si="799"/>
        <v>-3.4584923935958023E-2</v>
      </c>
      <c r="W303" s="138"/>
      <c r="X303" s="136">
        <f t="shared" ref="X303:AC303" si="800">X302/SUM(X276:X287)-1</f>
        <v>0.29308176100628924</v>
      </c>
      <c r="Y303" s="135">
        <f t="shared" si="800"/>
        <v>0.3392590379444278</v>
      </c>
      <c r="Z303" s="135">
        <f t="shared" si="800"/>
        <v>0.34675751307945002</v>
      </c>
      <c r="AA303" s="135">
        <f t="shared" si="800"/>
        <v>0.1729323308270676</v>
      </c>
      <c r="AB303" s="135">
        <f t="shared" si="800"/>
        <v>0.22132471728594516</v>
      </c>
      <c r="AC303" s="149">
        <f t="shared" si="800"/>
        <v>0.19953737521305093</v>
      </c>
      <c r="AD303" s="138"/>
      <c r="AE303" s="136">
        <f t="shared" ref="AE303:AJ303" si="801">AE302/SUM(AE276:AE287)-1</f>
        <v>6.2330623306233068E-2</v>
      </c>
      <c r="AF303" s="135">
        <f t="shared" si="801"/>
        <v>0.45641091234673925</v>
      </c>
      <c r="AG303" s="135">
        <f t="shared" si="801"/>
        <v>0.49103750326304496</v>
      </c>
      <c r="AH303" s="135">
        <f t="shared" si="801"/>
        <v>6.0064190738193579E-2</v>
      </c>
      <c r="AI303" s="135">
        <f t="shared" si="801"/>
        <v>0.45972342743201078</v>
      </c>
      <c r="AJ303" s="149">
        <f t="shared" si="801"/>
        <v>0.48380267393637078</v>
      </c>
      <c r="AK303" s="138"/>
      <c r="AL303" s="136">
        <f t="shared" ref="AL303:AQ303" si="802">AL302/SUM(AL276:AL287)-1</f>
        <v>-2.1428571428571463E-2</v>
      </c>
      <c r="AM303" s="135">
        <f t="shared" si="802"/>
        <v>-1.4922176210195648E-2</v>
      </c>
      <c r="AN303" s="135">
        <f t="shared" si="802"/>
        <v>7.7442792150471895E-2</v>
      </c>
      <c r="AO303" s="135">
        <f t="shared" si="802"/>
        <v>-3.0519480519480502E-2</v>
      </c>
      <c r="AP303" s="135">
        <f t="shared" si="802"/>
        <v>-2.6223400444221556E-2</v>
      </c>
      <c r="AQ303" s="149">
        <f t="shared" si="802"/>
        <v>6.7789771007767508E-2</v>
      </c>
      <c r="AR303" s="138"/>
      <c r="AS303" s="136">
        <f t="shared" ref="AS303:AX303" si="803">AS302/SUM(AS276:AS287)-1</f>
        <v>0.14727540500736369</v>
      </c>
      <c r="AT303" s="135">
        <f t="shared" si="803"/>
        <v>0.32413407821229057</v>
      </c>
      <c r="AU303" s="135">
        <f t="shared" si="803"/>
        <v>0.53190352346004488</v>
      </c>
      <c r="AV303" s="135">
        <f t="shared" si="803"/>
        <v>0.13233082706766908</v>
      </c>
      <c r="AW303" s="135">
        <f t="shared" si="803"/>
        <v>0.31884928831637049</v>
      </c>
      <c r="AX303" s="149">
        <f t="shared" si="803"/>
        <v>0.52132039669184782</v>
      </c>
      <c r="AY303" s="138"/>
      <c r="AZ303" s="136">
        <f t="shared" ref="AZ303:BE303" si="804">AZ302/SUM(AZ276:AZ287)-1</f>
        <v>0.46666666666666656</v>
      </c>
      <c r="BA303" s="135">
        <f t="shared" si="804"/>
        <v>0.72697274847812476</v>
      </c>
      <c r="BB303" s="135">
        <f t="shared" si="804"/>
        <v>1.0573710433763188</v>
      </c>
      <c r="BC303" s="135">
        <f t="shared" si="804"/>
        <v>0.46666666666666656</v>
      </c>
      <c r="BD303" s="135">
        <f t="shared" si="804"/>
        <v>0.72697274847812476</v>
      </c>
      <c r="BE303" s="149">
        <f t="shared" si="804"/>
        <v>1.0573710433763188</v>
      </c>
      <c r="BF303" s="138"/>
      <c r="BG303" s="136">
        <f t="shared" ref="BG303:BL303" si="805">BG302/SUM(BG276:BG287)-1</f>
        <v>-7.999999999999996E-2</v>
      </c>
      <c r="BH303" s="135">
        <f t="shared" si="805"/>
        <v>5.7549567869852547E-2</v>
      </c>
      <c r="BI303" s="135">
        <f t="shared" si="805"/>
        <v>0.29915767307186103</v>
      </c>
      <c r="BJ303" s="135">
        <f t="shared" si="805"/>
        <v>-0.12244897959183676</v>
      </c>
      <c r="BK303" s="135">
        <f t="shared" si="805"/>
        <v>3.2120464590399855E-2</v>
      </c>
      <c r="BL303" s="149">
        <f t="shared" si="805"/>
        <v>0.2644233953765649</v>
      </c>
      <c r="BM303" s="138"/>
      <c r="BN303" s="136" t="e">
        <f t="shared" ref="BN303:CA303" si="806">BN302/SUM(BN276:BN277)-1</f>
        <v>#DIV/0!</v>
      </c>
      <c r="BO303" s="136" t="e">
        <f t="shared" si="806"/>
        <v>#DIV/0!</v>
      </c>
      <c r="BP303" s="136" t="e">
        <f t="shared" si="806"/>
        <v>#DIV/0!</v>
      </c>
      <c r="BQ303" s="136" t="e">
        <f t="shared" si="806"/>
        <v>#DIV/0!</v>
      </c>
      <c r="BR303" s="136" t="e">
        <f t="shared" si="806"/>
        <v>#DIV/0!</v>
      </c>
      <c r="BS303" s="136" t="e">
        <f t="shared" si="806"/>
        <v>#DIV/0!</v>
      </c>
      <c r="BT303" s="136" t="e">
        <f t="shared" si="806"/>
        <v>#DIV/0!</v>
      </c>
      <c r="BU303" s="136" t="e">
        <f t="shared" si="806"/>
        <v>#DIV/0!</v>
      </c>
      <c r="BV303" s="136" t="e">
        <f t="shared" si="806"/>
        <v>#DIV/0!</v>
      </c>
      <c r="BW303" s="136" t="e">
        <f t="shared" si="806"/>
        <v>#DIV/0!</v>
      </c>
      <c r="BX303" s="136" t="e">
        <f t="shared" si="806"/>
        <v>#DIV/0!</v>
      </c>
      <c r="BY303" s="136" t="e">
        <f t="shared" si="806"/>
        <v>#DIV/0!</v>
      </c>
      <c r="BZ303" s="136" t="e">
        <f t="shared" si="806"/>
        <v>#DIV/0!</v>
      </c>
      <c r="CA303" s="136" t="e">
        <f t="shared" si="806"/>
        <v>#DIV/0!</v>
      </c>
      <c r="CB303" s="136">
        <f>CB302/SUM(CB276:CB287)-1</f>
        <v>-4.132231404958675E-2</v>
      </c>
      <c r="CC303" s="135">
        <f>CC302/SUM(CC276:CC287)-1</f>
        <v>0.10119047619047628</v>
      </c>
      <c r="CD303" s="135">
        <f>CD302/SUM(CD276:CD287)-1</f>
        <v>0.22985074626865676</v>
      </c>
      <c r="CE303" s="135">
        <f>CE302/SUM(CE276:CE287)-1</f>
        <v>-4.132231404958675E-2</v>
      </c>
      <c r="CF303" s="135"/>
      <c r="CG303" s="149">
        <f>CG302/SUM(CG276:CG287)-1</f>
        <v>0.18018664752333091</v>
      </c>
      <c r="CH303" s="138"/>
      <c r="CI303" s="136">
        <f>CI302/SUM(CI276:CI287)-1</f>
        <v>5.7324840764331197E-2</v>
      </c>
      <c r="CJ303" s="135">
        <f>CJ302/SUM(CJ276:CJ287)-1</f>
        <v>-0.26</v>
      </c>
      <c r="CK303" s="135">
        <f>CK302/SUM(CK276:CK287)-1</f>
        <v>-0.12169382847982901</v>
      </c>
      <c r="CL303" s="135">
        <f>CL302/SUM(CL276:CL287)-1</f>
        <v>-6.0810810810810856E-2</v>
      </c>
      <c r="CM303" s="135"/>
      <c r="CN303" s="149">
        <f>CN302/SUM(CN276:CN287)-1</f>
        <v>-0.18504314477468842</v>
      </c>
      <c r="CO303" s="138"/>
      <c r="CP303" s="136">
        <f>CP302/SUM(CP276:CP287)-1</f>
        <v>0.26010101010101017</v>
      </c>
      <c r="CQ303" s="135">
        <f>CQ302/SUM(CQ276:CQ287)-1</f>
        <v>0.14280726256983245</v>
      </c>
      <c r="CR303" s="135">
        <f>CR302/SUM(CR276:CR287)-1</f>
        <v>8.713893819590135E-2</v>
      </c>
      <c r="CS303" s="135">
        <f>CS302/SUM(CS276:CS287)-1</f>
        <v>0.24750000000000005</v>
      </c>
      <c r="CT303" s="135"/>
      <c r="CU303" s="149">
        <f>CU302/SUM(CU276:CU287)-1</f>
        <v>7.7230572433642397E-2</v>
      </c>
      <c r="CV303" s="138"/>
      <c r="CW303" s="115"/>
      <c r="CX303" s="115"/>
      <c r="CY303" s="136">
        <f t="shared" ref="CY303:DD303" si="807">CY302/SUM(CY276:CY287)-1</f>
        <v>-0.18741765480895911</v>
      </c>
      <c r="CZ303" s="135">
        <f t="shared" si="807"/>
        <v>-4.5191422181291907E-2</v>
      </c>
      <c r="DA303" s="135">
        <f t="shared" si="807"/>
        <v>-0.16241939212294643</v>
      </c>
      <c r="DB303" s="135">
        <f t="shared" si="807"/>
        <v>-0.21084337349397586</v>
      </c>
      <c r="DC303" s="135">
        <f t="shared" si="807"/>
        <v>-0.12104725162396546</v>
      </c>
      <c r="DD303" s="149">
        <f t="shared" si="807"/>
        <v>-0.18554431742410249</v>
      </c>
      <c r="DE303" s="138"/>
    </row>
    <row r="304" spans="2:110" ht="15" thickTop="1" x14ac:dyDescent="0.15">
      <c r="B304" s="6" t="s">
        <v>122</v>
      </c>
      <c r="C304" s="7" t="s">
        <v>96</v>
      </c>
      <c r="D304" s="220">
        <f>+J304+Q304+AE304+CB304+CI304+CP304</f>
        <v>415</v>
      </c>
      <c r="E304" s="122">
        <f t="shared" ref="E304:E315" si="808">+K304+R304+AF304+CC304+CJ304+CQ304</f>
        <v>9779</v>
      </c>
      <c r="F304" s="124">
        <f t="shared" ref="F304:F315" si="809">+L304+S304+AG304+CD304+CK304+CR304</f>
        <v>12197</v>
      </c>
      <c r="G304" s="124">
        <f t="shared" ref="G304:G315" si="810">+M304+T304+AH304+CE304+CL304+CS304</f>
        <v>389</v>
      </c>
      <c r="H304" s="124"/>
      <c r="I304" s="125">
        <f t="shared" ref="I304:I315" si="811">+O304+V304+AJ304+CG304+CN304+CU304</f>
        <v>12059</v>
      </c>
      <c r="J304" s="118">
        <v>57</v>
      </c>
      <c r="K304" s="119">
        <v>553</v>
      </c>
      <c r="L304" s="119">
        <v>822</v>
      </c>
      <c r="M304" s="119">
        <v>57</v>
      </c>
      <c r="N304" s="119">
        <v>553</v>
      </c>
      <c r="O304" s="119">
        <v>822</v>
      </c>
      <c r="P304" s="104" t="s">
        <v>41</v>
      </c>
      <c r="Q304" s="116">
        <v>111</v>
      </c>
      <c r="R304" s="119">
        <v>1145</v>
      </c>
      <c r="S304" s="119">
        <v>1535</v>
      </c>
      <c r="T304" s="119">
        <v>85</v>
      </c>
      <c r="U304" s="119">
        <v>1108</v>
      </c>
      <c r="V304" s="119">
        <v>1432</v>
      </c>
      <c r="W304" s="120">
        <v>366</v>
      </c>
      <c r="X304" s="116">
        <v>91</v>
      </c>
      <c r="Y304" s="119">
        <v>910</v>
      </c>
      <c r="Z304" s="119">
        <v>1141</v>
      </c>
      <c r="AA304" s="119">
        <v>67</v>
      </c>
      <c r="AB304" s="119">
        <v>715</v>
      </c>
      <c r="AC304" s="119">
        <v>964</v>
      </c>
      <c r="AD304" s="120">
        <v>325</v>
      </c>
      <c r="AE304" s="247">
        <f t="shared" ref="AE304:AE315" si="812">AL304+AS304+AZ304</f>
        <v>167</v>
      </c>
      <c r="AF304" s="117">
        <f t="shared" ref="AF304:AF315" si="813">AM304+AT304+BA304</f>
        <v>7589</v>
      </c>
      <c r="AG304" s="117">
        <f t="shared" ref="AG304:AG315" si="814">AN304+AU304+BB304</f>
        <v>8838</v>
      </c>
      <c r="AH304" s="117">
        <f t="shared" ref="AH304:AH315" si="815">AO304+AV304+BC304</f>
        <v>168</v>
      </c>
      <c r="AI304" s="117">
        <f t="shared" ref="AI304:AI315" si="816">AP304+AW304+BD304</f>
        <v>7660</v>
      </c>
      <c r="AJ304" s="117">
        <f t="shared" ref="AJ304:AJ315" si="817">AQ304+AX304+BE304</f>
        <v>8778</v>
      </c>
      <c r="AK304" s="248">
        <f t="shared" ref="AK304:AK315" si="818">AR304+AY304</f>
        <v>268</v>
      </c>
      <c r="AL304" s="116">
        <v>112</v>
      </c>
      <c r="AM304" s="119">
        <v>1083</v>
      </c>
      <c r="AN304" s="119">
        <v>2331</v>
      </c>
      <c r="AO304" s="119">
        <v>101</v>
      </c>
      <c r="AP304" s="119">
        <v>919</v>
      </c>
      <c r="AQ304" s="119">
        <v>2139</v>
      </c>
      <c r="AR304" s="120">
        <v>154</v>
      </c>
      <c r="AS304" s="116">
        <v>46</v>
      </c>
      <c r="AT304" s="119">
        <v>2039</v>
      </c>
      <c r="AU304" s="119">
        <v>2704</v>
      </c>
      <c r="AV304" s="119">
        <v>58</v>
      </c>
      <c r="AW304" s="119">
        <v>2274</v>
      </c>
      <c r="AX304" s="119">
        <v>2836</v>
      </c>
      <c r="AY304" s="120">
        <v>114</v>
      </c>
      <c r="AZ304" s="116">
        <v>9</v>
      </c>
      <c r="BA304" s="119">
        <v>4467</v>
      </c>
      <c r="BB304" s="119">
        <v>3803</v>
      </c>
      <c r="BC304" s="119">
        <v>9</v>
      </c>
      <c r="BD304" s="119">
        <v>4467</v>
      </c>
      <c r="BE304" s="119">
        <v>3803</v>
      </c>
      <c r="BF304" s="104" t="s">
        <v>41</v>
      </c>
      <c r="BG304" s="116">
        <v>46</v>
      </c>
      <c r="BH304" s="119">
        <v>1107</v>
      </c>
      <c r="BI304" s="119">
        <v>1222</v>
      </c>
      <c r="BJ304" s="119">
        <v>48</v>
      </c>
      <c r="BK304" s="119">
        <v>1223</v>
      </c>
      <c r="BL304" s="119">
        <v>1183</v>
      </c>
      <c r="BM304" s="119">
        <v>252</v>
      </c>
      <c r="BN304" s="116"/>
      <c r="BO304" s="119"/>
      <c r="BP304" s="119"/>
      <c r="BQ304" s="119"/>
      <c r="BR304" s="119"/>
      <c r="BS304" s="119"/>
      <c r="BT304" s="120"/>
      <c r="BU304" s="118"/>
      <c r="BV304" s="119"/>
      <c r="BW304" s="119"/>
      <c r="BX304" s="119"/>
      <c r="BY304" s="119"/>
      <c r="BZ304" s="119"/>
      <c r="CA304" s="119"/>
      <c r="CB304" s="116">
        <v>7</v>
      </c>
      <c r="CC304" s="119">
        <v>46</v>
      </c>
      <c r="CD304" s="119">
        <v>58</v>
      </c>
      <c r="CE304" s="119">
        <v>7</v>
      </c>
      <c r="CF304" s="48" t="s">
        <v>41</v>
      </c>
      <c r="CG304" s="119">
        <v>58</v>
      </c>
      <c r="CH304" s="120">
        <v>1</v>
      </c>
      <c r="CI304" s="118">
        <v>9</v>
      </c>
      <c r="CJ304" s="119">
        <v>126</v>
      </c>
      <c r="CK304" s="119">
        <v>418</v>
      </c>
      <c r="CL304" s="119">
        <v>8</v>
      </c>
      <c r="CM304" s="48" t="s">
        <v>41</v>
      </c>
      <c r="CN304" s="119">
        <v>443</v>
      </c>
      <c r="CO304" s="45">
        <v>49</v>
      </c>
      <c r="CP304" s="116">
        <v>64</v>
      </c>
      <c r="CQ304" s="119">
        <v>320</v>
      </c>
      <c r="CR304" s="119">
        <v>526</v>
      </c>
      <c r="CS304" s="119">
        <v>64</v>
      </c>
      <c r="CT304" s="48" t="s">
        <v>41</v>
      </c>
      <c r="CU304" s="119">
        <v>526</v>
      </c>
      <c r="CV304" s="134">
        <v>8</v>
      </c>
      <c r="CW304" s="115"/>
      <c r="CX304" s="115"/>
      <c r="CY304" s="175">
        <v>156</v>
      </c>
      <c r="CZ304" s="117">
        <v>2043</v>
      </c>
      <c r="DA304" s="119">
        <v>6327</v>
      </c>
      <c r="DB304" s="119">
        <v>144</v>
      </c>
      <c r="DC304" s="48">
        <v>1774</v>
      </c>
      <c r="DD304" s="119">
        <v>5762</v>
      </c>
      <c r="DE304" s="46">
        <v>511</v>
      </c>
      <c r="DF304" s="213"/>
    </row>
    <row r="305" spans="2:110" x14ac:dyDescent="0.15">
      <c r="B305" s="8"/>
      <c r="C305" s="9" t="s">
        <v>1</v>
      </c>
      <c r="D305" s="220">
        <f>+J305+Q305+AE305+CB305+CI305+CP305</f>
        <v>409</v>
      </c>
      <c r="E305" s="122">
        <f t="shared" si="808"/>
        <v>6779</v>
      </c>
      <c r="F305" s="124">
        <f t="shared" si="809"/>
        <v>10545</v>
      </c>
      <c r="G305" s="124">
        <f t="shared" si="810"/>
        <v>395</v>
      </c>
      <c r="H305" s="124"/>
      <c r="I305" s="125">
        <f t="shared" si="811"/>
        <v>10206</v>
      </c>
      <c r="J305" s="124">
        <v>76</v>
      </c>
      <c r="K305" s="124">
        <v>715</v>
      </c>
      <c r="L305" s="124">
        <v>1230</v>
      </c>
      <c r="M305" s="122">
        <v>76</v>
      </c>
      <c r="N305" s="124">
        <v>715</v>
      </c>
      <c r="O305" s="124">
        <v>1230</v>
      </c>
      <c r="P305" s="104" t="s">
        <v>41</v>
      </c>
      <c r="Q305" s="121">
        <v>116</v>
      </c>
      <c r="R305" s="124">
        <v>1893</v>
      </c>
      <c r="S305" s="124">
        <v>2423</v>
      </c>
      <c r="T305" s="124">
        <v>102</v>
      </c>
      <c r="U305" s="124">
        <v>1657</v>
      </c>
      <c r="V305" s="124">
        <v>2112</v>
      </c>
      <c r="W305" s="125">
        <v>380</v>
      </c>
      <c r="X305" s="121">
        <v>92</v>
      </c>
      <c r="Y305" s="124">
        <v>956</v>
      </c>
      <c r="Z305" s="124">
        <v>1079</v>
      </c>
      <c r="AA305" s="124">
        <v>78</v>
      </c>
      <c r="AB305" s="124">
        <v>740</v>
      </c>
      <c r="AC305" s="124">
        <v>859</v>
      </c>
      <c r="AD305" s="125">
        <v>339</v>
      </c>
      <c r="AE305" s="220">
        <f t="shared" si="812"/>
        <v>182</v>
      </c>
      <c r="AF305" s="122">
        <f t="shared" si="813"/>
        <v>3856</v>
      </c>
      <c r="AG305" s="122">
        <f t="shared" si="814"/>
        <v>5936</v>
      </c>
      <c r="AH305" s="122">
        <f t="shared" si="815"/>
        <v>179</v>
      </c>
      <c r="AI305" s="122">
        <f t="shared" si="816"/>
        <v>3826</v>
      </c>
      <c r="AJ305" s="122">
        <f t="shared" si="817"/>
        <v>5877</v>
      </c>
      <c r="AK305" s="125">
        <f t="shared" si="818"/>
        <v>271</v>
      </c>
      <c r="AL305" s="121">
        <v>121</v>
      </c>
      <c r="AM305" s="124">
        <v>1076</v>
      </c>
      <c r="AN305" s="124">
        <v>2584</v>
      </c>
      <c r="AO305" s="124">
        <v>114</v>
      </c>
      <c r="AP305" s="124">
        <v>1009</v>
      </c>
      <c r="AQ305" s="124">
        <v>2518</v>
      </c>
      <c r="AR305" s="125">
        <v>161</v>
      </c>
      <c r="AS305" s="121">
        <v>61</v>
      </c>
      <c r="AT305" s="124">
        <v>2780</v>
      </c>
      <c r="AU305" s="124">
        <v>3352</v>
      </c>
      <c r="AV305" s="124">
        <v>65</v>
      </c>
      <c r="AW305" s="124">
        <v>2817</v>
      </c>
      <c r="AX305" s="124">
        <v>3359</v>
      </c>
      <c r="AY305" s="125">
        <v>110</v>
      </c>
      <c r="AZ305" s="121">
        <v>0</v>
      </c>
      <c r="BA305" s="124">
        <v>0</v>
      </c>
      <c r="BB305" s="124">
        <v>0</v>
      </c>
      <c r="BC305" s="124">
        <v>0</v>
      </c>
      <c r="BD305" s="124">
        <v>0</v>
      </c>
      <c r="BE305" s="124">
        <v>0</v>
      </c>
      <c r="BF305" s="104" t="s">
        <v>41</v>
      </c>
      <c r="BG305" s="121">
        <v>46</v>
      </c>
      <c r="BH305" s="124">
        <v>768</v>
      </c>
      <c r="BI305" s="124">
        <v>720</v>
      </c>
      <c r="BJ305" s="124">
        <v>48</v>
      </c>
      <c r="BK305" s="124">
        <v>852</v>
      </c>
      <c r="BL305" s="124">
        <v>759</v>
      </c>
      <c r="BM305" s="124">
        <v>250</v>
      </c>
      <c r="BN305" s="121"/>
      <c r="BO305" s="124"/>
      <c r="BP305" s="124"/>
      <c r="BQ305" s="124"/>
      <c r="BR305" s="124"/>
      <c r="BS305" s="124"/>
      <c r="BT305" s="125"/>
      <c r="BU305" s="123"/>
      <c r="BV305" s="124"/>
      <c r="BW305" s="124"/>
      <c r="BX305" s="124"/>
      <c r="BY305" s="124"/>
      <c r="BZ305" s="124"/>
      <c r="CA305" s="124"/>
      <c r="CB305" s="121">
        <v>12</v>
      </c>
      <c r="CC305" s="124">
        <v>83</v>
      </c>
      <c r="CD305" s="124">
        <v>164</v>
      </c>
      <c r="CE305" s="124">
        <v>12</v>
      </c>
      <c r="CF305" s="48" t="s">
        <v>41</v>
      </c>
      <c r="CG305" s="124">
        <v>163</v>
      </c>
      <c r="CH305" s="125">
        <v>1</v>
      </c>
      <c r="CI305" s="123">
        <v>12</v>
      </c>
      <c r="CJ305" s="124">
        <v>144</v>
      </c>
      <c r="CK305" s="124">
        <v>556</v>
      </c>
      <c r="CL305" s="124">
        <v>15</v>
      </c>
      <c r="CM305" s="46" t="s">
        <v>41</v>
      </c>
      <c r="CN305" s="122">
        <v>588</v>
      </c>
      <c r="CO305" s="46">
        <v>46</v>
      </c>
      <c r="CP305" s="121">
        <v>11</v>
      </c>
      <c r="CQ305" s="124">
        <v>88</v>
      </c>
      <c r="CR305" s="124">
        <v>236</v>
      </c>
      <c r="CS305" s="124">
        <v>11</v>
      </c>
      <c r="CT305" s="48" t="s">
        <v>41</v>
      </c>
      <c r="CU305" s="124">
        <v>236</v>
      </c>
      <c r="CV305" s="104">
        <v>8</v>
      </c>
      <c r="CW305" s="115"/>
      <c r="CX305" s="115"/>
      <c r="CY305" s="176">
        <v>163</v>
      </c>
      <c r="CZ305" s="124">
        <v>1873</v>
      </c>
      <c r="DA305" s="124">
        <v>6652</v>
      </c>
      <c r="DB305" s="124">
        <v>151</v>
      </c>
      <c r="DC305" s="124">
        <v>1864</v>
      </c>
      <c r="DD305" s="48">
        <v>5837</v>
      </c>
      <c r="DE305" s="124">
        <v>523</v>
      </c>
      <c r="DF305" s="213"/>
    </row>
    <row r="306" spans="2:110" x14ac:dyDescent="0.15">
      <c r="B306" s="8"/>
      <c r="C306" s="9" t="s">
        <v>2</v>
      </c>
      <c r="D306" s="145">
        <f>+J306+Q306+AE306+CB306+CI306+CP306</f>
        <v>429</v>
      </c>
      <c r="E306" s="266">
        <f t="shared" si="808"/>
        <v>9364</v>
      </c>
      <c r="F306" s="267">
        <f t="shared" si="809"/>
        <v>14785</v>
      </c>
      <c r="G306" s="267">
        <f t="shared" si="810"/>
        <v>518</v>
      </c>
      <c r="H306" s="267"/>
      <c r="I306" s="148">
        <f t="shared" si="811"/>
        <v>16055</v>
      </c>
      <c r="J306" s="123">
        <v>94</v>
      </c>
      <c r="K306" s="124">
        <v>1006</v>
      </c>
      <c r="L306" s="124">
        <v>1904</v>
      </c>
      <c r="M306" s="124">
        <v>94</v>
      </c>
      <c r="N306" s="124">
        <v>1006</v>
      </c>
      <c r="O306" s="124">
        <v>1904</v>
      </c>
      <c r="P306" s="236" t="s">
        <v>41</v>
      </c>
      <c r="Q306" s="121">
        <v>106</v>
      </c>
      <c r="R306" s="124">
        <v>1938</v>
      </c>
      <c r="S306" s="124">
        <v>2923</v>
      </c>
      <c r="T306" s="124">
        <v>172</v>
      </c>
      <c r="U306" s="124">
        <v>2564</v>
      </c>
      <c r="V306" s="124">
        <v>3720</v>
      </c>
      <c r="W306" s="148">
        <v>314</v>
      </c>
      <c r="X306" s="121">
        <v>78</v>
      </c>
      <c r="Y306" s="124">
        <v>761</v>
      </c>
      <c r="Z306" s="124">
        <v>928</v>
      </c>
      <c r="AA306" s="124">
        <v>140</v>
      </c>
      <c r="AB306" s="124">
        <v>1418</v>
      </c>
      <c r="AC306" s="124">
        <v>1780</v>
      </c>
      <c r="AD306" s="148">
        <v>277</v>
      </c>
      <c r="AE306" s="145">
        <f t="shared" si="812"/>
        <v>174</v>
      </c>
      <c r="AF306" s="266">
        <f t="shared" si="813"/>
        <v>5274</v>
      </c>
      <c r="AG306" s="267">
        <f t="shared" si="814"/>
        <v>7087</v>
      </c>
      <c r="AH306" s="267">
        <f t="shared" si="815"/>
        <v>206</v>
      </c>
      <c r="AI306" s="267">
        <f t="shared" si="816"/>
        <v>5780</v>
      </c>
      <c r="AJ306" s="267">
        <f t="shared" si="817"/>
        <v>7457</v>
      </c>
      <c r="AK306" s="148">
        <f t="shared" si="818"/>
        <v>239</v>
      </c>
      <c r="AL306" s="121">
        <v>110</v>
      </c>
      <c r="AM306" s="124">
        <v>957</v>
      </c>
      <c r="AN306" s="124">
        <v>2044</v>
      </c>
      <c r="AO306" s="124">
        <v>126</v>
      </c>
      <c r="AP306" s="124">
        <v>1147</v>
      </c>
      <c r="AQ306" s="124">
        <v>2258</v>
      </c>
      <c r="AR306" s="125">
        <v>145</v>
      </c>
      <c r="AS306" s="121">
        <v>59</v>
      </c>
      <c r="AT306" s="124">
        <v>2699</v>
      </c>
      <c r="AU306" s="124">
        <v>3419</v>
      </c>
      <c r="AV306" s="124">
        <v>75</v>
      </c>
      <c r="AW306" s="124">
        <v>3015</v>
      </c>
      <c r="AX306" s="124">
        <v>3575</v>
      </c>
      <c r="AY306" s="148">
        <v>94</v>
      </c>
      <c r="AZ306" s="121">
        <v>5</v>
      </c>
      <c r="BA306" s="124">
        <v>1618</v>
      </c>
      <c r="BB306" s="124">
        <v>1624</v>
      </c>
      <c r="BC306" s="124">
        <v>5</v>
      </c>
      <c r="BD306" s="124">
        <v>1618</v>
      </c>
      <c r="BE306" s="124">
        <v>1624</v>
      </c>
      <c r="BF306" s="160" t="s">
        <v>41</v>
      </c>
      <c r="BG306" s="121">
        <v>42</v>
      </c>
      <c r="BH306" s="124">
        <v>1072</v>
      </c>
      <c r="BI306" s="124">
        <v>962</v>
      </c>
      <c r="BJ306" s="124">
        <v>66</v>
      </c>
      <c r="BK306" s="124">
        <v>1522</v>
      </c>
      <c r="BL306" s="124">
        <v>1320</v>
      </c>
      <c r="BM306" s="124">
        <v>226</v>
      </c>
      <c r="BN306" s="121"/>
      <c r="BO306" s="124"/>
      <c r="BP306" s="124"/>
      <c r="BQ306" s="124"/>
      <c r="BR306" s="124"/>
      <c r="BS306" s="124"/>
      <c r="BT306" s="125"/>
      <c r="BU306" s="123"/>
      <c r="BV306" s="124"/>
      <c r="BW306" s="124"/>
      <c r="BX306" s="124"/>
      <c r="BY306" s="124"/>
      <c r="BZ306" s="124"/>
      <c r="CA306" s="124"/>
      <c r="CB306" s="121">
        <v>7</v>
      </c>
      <c r="CC306" s="124">
        <v>41</v>
      </c>
      <c r="CD306" s="124">
        <v>57</v>
      </c>
      <c r="CE306" s="124">
        <v>7</v>
      </c>
      <c r="CF306" s="237" t="s">
        <v>41</v>
      </c>
      <c r="CG306" s="124">
        <v>57</v>
      </c>
      <c r="CH306" s="125">
        <v>1</v>
      </c>
      <c r="CI306" s="123">
        <v>18</v>
      </c>
      <c r="CJ306" s="124">
        <v>626</v>
      </c>
      <c r="CK306" s="124">
        <v>1753</v>
      </c>
      <c r="CL306" s="124">
        <v>9</v>
      </c>
      <c r="CM306" s="237" t="s">
        <v>41</v>
      </c>
      <c r="CN306" s="124">
        <v>1856</v>
      </c>
      <c r="CO306" s="46">
        <v>55</v>
      </c>
      <c r="CP306" s="121">
        <v>30</v>
      </c>
      <c r="CQ306" s="124">
        <v>479</v>
      </c>
      <c r="CR306" s="124">
        <v>1061</v>
      </c>
      <c r="CS306" s="124">
        <v>30</v>
      </c>
      <c r="CT306" s="237" t="s">
        <v>41</v>
      </c>
      <c r="CU306" s="124">
        <v>1061</v>
      </c>
      <c r="CV306" s="160">
        <v>8</v>
      </c>
      <c r="CW306" s="115"/>
      <c r="CX306" s="115"/>
      <c r="CY306" s="186">
        <v>175</v>
      </c>
      <c r="CZ306" s="187">
        <v>2180</v>
      </c>
      <c r="DA306" s="198">
        <v>7762</v>
      </c>
      <c r="DB306" s="187">
        <v>221</v>
      </c>
      <c r="DC306" s="124">
        <v>2975</v>
      </c>
      <c r="DD306" s="198">
        <v>8886</v>
      </c>
      <c r="DE306" s="253">
        <v>477</v>
      </c>
      <c r="DF306" s="213"/>
    </row>
    <row r="307" spans="2:110" x14ac:dyDescent="0.15">
      <c r="B307" s="8"/>
      <c r="C307" s="10" t="s">
        <v>3</v>
      </c>
      <c r="D307" s="121">
        <f>+J307+Q307+AE307+CB307+CI307+CP307</f>
        <v>313</v>
      </c>
      <c r="E307" s="122">
        <f>+K307+R307+AF307+CC307+CJ307+CQ307</f>
        <v>8199</v>
      </c>
      <c r="F307" s="124">
        <f>+L307+S307+AG307+CD307+CK307+CR307</f>
        <v>11888</v>
      </c>
      <c r="G307" s="124">
        <f>+M307+T307+AH307+CE307+CL307+CS307</f>
        <v>278</v>
      </c>
      <c r="H307" s="124"/>
      <c r="I307" s="125">
        <f>+O307+V307+AJ307+CG307+CN307+CU307</f>
        <v>11652</v>
      </c>
      <c r="J307" s="129">
        <v>59</v>
      </c>
      <c r="K307" s="130">
        <v>458</v>
      </c>
      <c r="L307" s="130">
        <v>776</v>
      </c>
      <c r="M307" s="130">
        <v>59</v>
      </c>
      <c r="N307" s="130">
        <v>458</v>
      </c>
      <c r="O307" s="130">
        <v>775</v>
      </c>
      <c r="P307" s="104" t="s">
        <v>41</v>
      </c>
      <c r="Q307" s="249">
        <v>47</v>
      </c>
      <c r="R307" s="250">
        <v>888</v>
      </c>
      <c r="S307" s="250">
        <v>889</v>
      </c>
      <c r="T307" s="250">
        <v>42</v>
      </c>
      <c r="U307" s="250">
        <v>798</v>
      </c>
      <c r="V307" s="250">
        <v>955</v>
      </c>
      <c r="W307" s="104">
        <v>319</v>
      </c>
      <c r="X307" s="249">
        <v>34</v>
      </c>
      <c r="Y307" s="250">
        <v>561</v>
      </c>
      <c r="Z307" s="250">
        <v>561</v>
      </c>
      <c r="AA307" s="250">
        <v>27</v>
      </c>
      <c r="AB307" s="250">
        <v>338</v>
      </c>
      <c r="AC307" s="250">
        <v>348</v>
      </c>
      <c r="AD307" s="104">
        <v>284</v>
      </c>
      <c r="AE307" s="220">
        <f t="shared" ref="AE307:AJ307" si="819">AL307+AS307+AZ307</f>
        <v>173</v>
      </c>
      <c r="AF307" s="122">
        <f t="shared" si="819"/>
        <v>6398</v>
      </c>
      <c r="AG307" s="122">
        <f t="shared" si="819"/>
        <v>9330</v>
      </c>
      <c r="AH307" s="122">
        <f t="shared" si="819"/>
        <v>149</v>
      </c>
      <c r="AI307" s="122">
        <f t="shared" si="819"/>
        <v>6057</v>
      </c>
      <c r="AJ307" s="122">
        <f t="shared" si="819"/>
        <v>9138</v>
      </c>
      <c r="AK307" s="125">
        <f>AR307+AY307</f>
        <v>263</v>
      </c>
      <c r="AL307" s="249">
        <v>111</v>
      </c>
      <c r="AM307" s="250">
        <v>1138</v>
      </c>
      <c r="AN307" s="250">
        <v>2839</v>
      </c>
      <c r="AO307" s="250">
        <v>103</v>
      </c>
      <c r="AP307" s="250">
        <v>1058</v>
      </c>
      <c r="AQ307" s="250">
        <v>2752</v>
      </c>
      <c r="AR307" s="251">
        <v>153</v>
      </c>
      <c r="AS307" s="249">
        <v>56</v>
      </c>
      <c r="AT307" s="250">
        <v>2051</v>
      </c>
      <c r="AU307" s="250">
        <v>2307</v>
      </c>
      <c r="AV307" s="250">
        <v>40</v>
      </c>
      <c r="AW307" s="250">
        <v>1790</v>
      </c>
      <c r="AX307" s="250">
        <v>2202</v>
      </c>
      <c r="AY307" s="104">
        <v>110</v>
      </c>
      <c r="AZ307" s="249">
        <v>6</v>
      </c>
      <c r="BA307" s="250">
        <v>3209</v>
      </c>
      <c r="BB307" s="250">
        <v>4184</v>
      </c>
      <c r="BC307" s="250">
        <v>6</v>
      </c>
      <c r="BD307" s="250">
        <v>3209</v>
      </c>
      <c r="BE307" s="250">
        <v>4184</v>
      </c>
      <c r="BF307" s="104" t="s">
        <v>41</v>
      </c>
      <c r="BG307" s="249">
        <v>54</v>
      </c>
      <c r="BH307" s="250">
        <v>931</v>
      </c>
      <c r="BI307" s="250">
        <v>759</v>
      </c>
      <c r="BJ307" s="250">
        <v>38</v>
      </c>
      <c r="BK307" s="250">
        <v>613</v>
      </c>
      <c r="BL307" s="250">
        <v>553</v>
      </c>
      <c r="BM307" s="250">
        <v>242</v>
      </c>
      <c r="BN307" s="249"/>
      <c r="BO307" s="250"/>
      <c r="BP307" s="250"/>
      <c r="BQ307" s="250"/>
      <c r="BR307" s="250"/>
      <c r="BS307" s="250"/>
      <c r="BT307" s="251"/>
      <c r="BU307" s="252"/>
      <c r="BV307" s="250"/>
      <c r="BW307" s="250"/>
      <c r="BX307" s="250"/>
      <c r="BY307" s="250"/>
      <c r="BZ307" s="250"/>
      <c r="CA307" s="250"/>
      <c r="CB307" s="249">
        <v>8</v>
      </c>
      <c r="CC307" s="250">
        <v>58</v>
      </c>
      <c r="CD307" s="250">
        <v>64</v>
      </c>
      <c r="CE307" s="250">
        <v>8</v>
      </c>
      <c r="CF307" s="48" t="s">
        <v>41</v>
      </c>
      <c r="CG307" s="250">
        <v>64</v>
      </c>
      <c r="CH307" s="251">
        <v>1</v>
      </c>
      <c r="CI307" s="252">
        <v>12</v>
      </c>
      <c r="CJ307" s="250">
        <v>136</v>
      </c>
      <c r="CK307" s="250">
        <v>427</v>
      </c>
      <c r="CL307" s="250">
        <v>6</v>
      </c>
      <c r="CM307" s="48" t="s">
        <v>41</v>
      </c>
      <c r="CN307" s="250">
        <v>318</v>
      </c>
      <c r="CO307" s="251">
        <v>61</v>
      </c>
      <c r="CP307" s="127">
        <v>14</v>
      </c>
      <c r="CQ307" s="130">
        <v>261</v>
      </c>
      <c r="CR307" s="130">
        <v>402</v>
      </c>
      <c r="CS307" s="130">
        <v>14</v>
      </c>
      <c r="CT307" s="48" t="s">
        <v>41</v>
      </c>
      <c r="CU307" s="130">
        <v>402</v>
      </c>
      <c r="CV307" s="104">
        <v>8</v>
      </c>
      <c r="CW307" s="115"/>
      <c r="CX307" s="115"/>
      <c r="CY307" s="177">
        <v>144</v>
      </c>
      <c r="CZ307" s="130">
        <v>1601</v>
      </c>
      <c r="DA307" s="130">
        <v>5991</v>
      </c>
      <c r="DB307" s="130">
        <v>111</v>
      </c>
      <c r="DC307" s="124">
        <v>1156</v>
      </c>
      <c r="DD307" s="130">
        <v>5033</v>
      </c>
      <c r="DE307" s="46">
        <v>510</v>
      </c>
      <c r="DF307" s="213"/>
    </row>
    <row r="308" spans="2:110" x14ac:dyDescent="0.15">
      <c r="B308" s="8"/>
      <c r="C308" s="9" t="s">
        <v>4</v>
      </c>
      <c r="D308" s="220">
        <f t="shared" ref="D308" si="820">+J308+Q308+AE308+CB308+CI308+CP308</f>
        <v>323</v>
      </c>
      <c r="E308" s="122">
        <f t="shared" si="808"/>
        <v>6698</v>
      </c>
      <c r="F308" s="124">
        <f t="shared" si="809"/>
        <v>9341</v>
      </c>
      <c r="G308" s="124">
        <f t="shared" si="810"/>
        <v>312</v>
      </c>
      <c r="H308" s="124"/>
      <c r="I308" s="125">
        <f t="shared" si="811"/>
        <v>9023</v>
      </c>
      <c r="J308" s="123">
        <v>67</v>
      </c>
      <c r="K308" s="124">
        <v>542</v>
      </c>
      <c r="L308" s="124">
        <v>990</v>
      </c>
      <c r="M308" s="124">
        <v>67</v>
      </c>
      <c r="N308" s="124">
        <v>542</v>
      </c>
      <c r="O308" s="124">
        <v>990</v>
      </c>
      <c r="P308" s="104" t="s">
        <v>41</v>
      </c>
      <c r="Q308" s="121">
        <v>70</v>
      </c>
      <c r="R308" s="124">
        <v>883</v>
      </c>
      <c r="S308" s="124">
        <v>909</v>
      </c>
      <c r="T308" s="124">
        <v>51</v>
      </c>
      <c r="U308" s="124">
        <v>604</v>
      </c>
      <c r="V308" s="124">
        <v>604</v>
      </c>
      <c r="W308" s="125">
        <v>338</v>
      </c>
      <c r="X308" s="121">
        <v>59</v>
      </c>
      <c r="Y308" s="124">
        <v>727</v>
      </c>
      <c r="Z308" s="124">
        <v>693</v>
      </c>
      <c r="AA308" s="124">
        <v>41</v>
      </c>
      <c r="AB308" s="124">
        <v>502</v>
      </c>
      <c r="AC308" s="124">
        <v>467</v>
      </c>
      <c r="AD308" s="125">
        <v>302</v>
      </c>
      <c r="AE308" s="121">
        <f t="shared" si="812"/>
        <v>151</v>
      </c>
      <c r="AF308" s="124">
        <f t="shared" si="813"/>
        <v>5086</v>
      </c>
      <c r="AG308" s="124">
        <f t="shared" si="814"/>
        <v>6924</v>
      </c>
      <c r="AH308" s="124">
        <f t="shared" si="815"/>
        <v>158</v>
      </c>
      <c r="AI308" s="124">
        <f t="shared" si="816"/>
        <v>5237</v>
      </c>
      <c r="AJ308" s="124">
        <f t="shared" si="817"/>
        <v>7001</v>
      </c>
      <c r="AK308" s="125">
        <f t="shared" si="818"/>
        <v>256</v>
      </c>
      <c r="AL308" s="121">
        <v>98</v>
      </c>
      <c r="AM308" s="124">
        <v>696</v>
      </c>
      <c r="AN308" s="124">
        <v>1845</v>
      </c>
      <c r="AO308" s="124">
        <v>95</v>
      </c>
      <c r="AP308" s="124">
        <v>678</v>
      </c>
      <c r="AQ308" s="124">
        <v>1828</v>
      </c>
      <c r="AR308" s="125">
        <v>156</v>
      </c>
      <c r="AS308" s="121">
        <v>49</v>
      </c>
      <c r="AT308" s="124">
        <v>2536</v>
      </c>
      <c r="AU308" s="124">
        <v>3053</v>
      </c>
      <c r="AV308" s="124">
        <v>59</v>
      </c>
      <c r="AW308" s="124">
        <v>2705</v>
      </c>
      <c r="AX308" s="124">
        <v>3147</v>
      </c>
      <c r="AY308" s="104">
        <v>100</v>
      </c>
      <c r="AZ308" s="121">
        <v>4</v>
      </c>
      <c r="BA308" s="124">
        <v>1854</v>
      </c>
      <c r="BB308" s="124">
        <v>2026</v>
      </c>
      <c r="BC308" s="124">
        <v>4</v>
      </c>
      <c r="BD308" s="124">
        <v>1854</v>
      </c>
      <c r="BE308" s="124">
        <v>2026</v>
      </c>
      <c r="BF308" s="104" t="s">
        <v>41</v>
      </c>
      <c r="BG308" s="121">
        <v>41</v>
      </c>
      <c r="BH308" s="124">
        <v>2160</v>
      </c>
      <c r="BI308" s="124">
        <v>2216</v>
      </c>
      <c r="BJ308" s="124">
        <v>47</v>
      </c>
      <c r="BK308" s="124">
        <v>2230</v>
      </c>
      <c r="BL308" s="124">
        <v>2233</v>
      </c>
      <c r="BM308" s="124">
        <v>236</v>
      </c>
      <c r="BN308" s="121"/>
      <c r="BO308" s="124"/>
      <c r="BP308" s="124"/>
      <c r="BQ308" s="124"/>
      <c r="BR308" s="124"/>
      <c r="BS308" s="124"/>
      <c r="BT308" s="125"/>
      <c r="BU308" s="123"/>
      <c r="BV308" s="124"/>
      <c r="BW308" s="124"/>
      <c r="BX308" s="124"/>
      <c r="BY308" s="124"/>
      <c r="BZ308" s="124"/>
      <c r="CA308" s="124"/>
      <c r="CB308" s="121">
        <v>10</v>
      </c>
      <c r="CC308" s="124">
        <v>59</v>
      </c>
      <c r="CD308" s="124">
        <v>82</v>
      </c>
      <c r="CE308" s="124">
        <v>10</v>
      </c>
      <c r="CF308" s="48" t="s">
        <v>41</v>
      </c>
      <c r="CG308" s="124">
        <v>82</v>
      </c>
      <c r="CH308" s="125">
        <v>1</v>
      </c>
      <c r="CI308" s="123">
        <v>3</v>
      </c>
      <c r="CJ308" s="124">
        <v>50</v>
      </c>
      <c r="CK308" s="124">
        <v>209</v>
      </c>
      <c r="CL308" s="124">
        <v>4</v>
      </c>
      <c r="CM308" s="48" t="s">
        <v>41</v>
      </c>
      <c r="CN308" s="122">
        <v>119</v>
      </c>
      <c r="CO308" s="125">
        <v>60</v>
      </c>
      <c r="CP308" s="121">
        <v>22</v>
      </c>
      <c r="CQ308" s="124">
        <v>78</v>
      </c>
      <c r="CR308" s="124">
        <v>227</v>
      </c>
      <c r="CS308" s="124">
        <v>22</v>
      </c>
      <c r="CT308" s="48" t="s">
        <v>41</v>
      </c>
      <c r="CU308" s="122">
        <v>227</v>
      </c>
      <c r="CV308" s="104">
        <v>8</v>
      </c>
      <c r="CW308" s="115"/>
      <c r="CX308" s="115"/>
      <c r="CY308" s="176">
        <v>138</v>
      </c>
      <c r="CZ308" s="124">
        <v>1770</v>
      </c>
      <c r="DA308" s="124">
        <v>6400</v>
      </c>
      <c r="DB308" s="124">
        <v>126</v>
      </c>
      <c r="DC308" s="48">
        <v>1491</v>
      </c>
      <c r="DD308" s="124">
        <v>5710</v>
      </c>
      <c r="DE308" s="46">
        <v>522</v>
      </c>
      <c r="DF308" s="213"/>
    </row>
    <row r="309" spans="2:110" x14ac:dyDescent="0.15">
      <c r="B309" s="8"/>
      <c r="C309" s="9" t="s">
        <v>5</v>
      </c>
      <c r="D309" s="145">
        <f>+J309+Q309+AE309+CB309+CI309+CP309</f>
        <v>369</v>
      </c>
      <c r="E309" s="226">
        <f>+K309+R309+AF309+CC309+CJ309+CQ309</f>
        <v>8479</v>
      </c>
      <c r="F309" s="227">
        <f>+L309+S309+AG309+CD309+CK309+CR309</f>
        <v>11374</v>
      </c>
      <c r="G309" s="227">
        <f>+M309+T309+AH309+CE309+CL309+CS309</f>
        <v>367</v>
      </c>
      <c r="H309" s="227"/>
      <c r="I309" s="239">
        <f>+O309+V309+AJ309+CG309+CN309+CU309</f>
        <v>10163</v>
      </c>
      <c r="J309" s="123">
        <v>79</v>
      </c>
      <c r="K309" s="124">
        <v>624</v>
      </c>
      <c r="L309" s="124">
        <v>1074</v>
      </c>
      <c r="M309" s="124">
        <v>79</v>
      </c>
      <c r="N309" s="124">
        <v>624</v>
      </c>
      <c r="O309" s="124">
        <v>1074</v>
      </c>
      <c r="P309" s="160" t="s">
        <v>41</v>
      </c>
      <c r="Q309" s="121">
        <v>85</v>
      </c>
      <c r="R309" s="124">
        <v>1079</v>
      </c>
      <c r="S309" s="124">
        <v>1459</v>
      </c>
      <c r="T309" s="124">
        <v>89</v>
      </c>
      <c r="U309" s="124">
        <v>972</v>
      </c>
      <c r="V309" s="124">
        <v>1351</v>
      </c>
      <c r="W309" s="125">
        <v>334</v>
      </c>
      <c r="X309" s="121">
        <v>73</v>
      </c>
      <c r="Y309" s="124">
        <v>758</v>
      </c>
      <c r="Z309" s="124">
        <v>998</v>
      </c>
      <c r="AA309" s="124">
        <v>77</v>
      </c>
      <c r="AB309" s="124">
        <v>654</v>
      </c>
      <c r="AC309" s="124">
        <v>912</v>
      </c>
      <c r="AD309" s="125">
        <v>298</v>
      </c>
      <c r="AE309" s="121">
        <f t="shared" ref="AE309:AJ309" si="821">AL309+AS309+AZ309</f>
        <v>141</v>
      </c>
      <c r="AF309" s="122">
        <f t="shared" si="821"/>
        <v>6317</v>
      </c>
      <c r="AG309" s="124">
        <f t="shared" si="821"/>
        <v>7775</v>
      </c>
      <c r="AH309" s="124">
        <f t="shared" si="821"/>
        <v>135</v>
      </c>
      <c r="AI309" s="124">
        <f t="shared" si="821"/>
        <v>5405</v>
      </c>
      <c r="AJ309" s="124">
        <f t="shared" si="821"/>
        <v>6851</v>
      </c>
      <c r="AK309" s="125">
        <f>AR309+AY309</f>
        <v>260</v>
      </c>
      <c r="AL309" s="121">
        <v>87</v>
      </c>
      <c r="AM309" s="124">
        <v>790</v>
      </c>
      <c r="AN309" s="124">
        <v>1803</v>
      </c>
      <c r="AO309" s="124">
        <v>88</v>
      </c>
      <c r="AP309" s="124">
        <v>697</v>
      </c>
      <c r="AQ309" s="124">
        <v>1677</v>
      </c>
      <c r="AR309" s="125">
        <v>155</v>
      </c>
      <c r="AS309" s="121">
        <v>46</v>
      </c>
      <c r="AT309" s="124">
        <v>2192</v>
      </c>
      <c r="AU309" s="124">
        <v>2770</v>
      </c>
      <c r="AV309" s="124">
        <v>41</v>
      </c>
      <c r="AW309" s="124">
        <v>2047</v>
      </c>
      <c r="AX309" s="124">
        <v>2672</v>
      </c>
      <c r="AY309" s="160">
        <v>105</v>
      </c>
      <c r="AZ309" s="121">
        <v>8</v>
      </c>
      <c r="BA309" s="124">
        <v>3335</v>
      </c>
      <c r="BB309" s="124">
        <v>3202</v>
      </c>
      <c r="BC309" s="124">
        <v>6</v>
      </c>
      <c r="BD309" s="124">
        <v>2661</v>
      </c>
      <c r="BE309" s="124">
        <v>2502</v>
      </c>
      <c r="BF309" s="160" t="s">
        <v>41</v>
      </c>
      <c r="BG309" s="121">
        <v>46</v>
      </c>
      <c r="BH309" s="124">
        <v>1491</v>
      </c>
      <c r="BI309" s="124">
        <v>1436</v>
      </c>
      <c r="BJ309" s="124">
        <v>37</v>
      </c>
      <c r="BK309" s="124">
        <v>1302</v>
      </c>
      <c r="BL309" s="124">
        <v>1250</v>
      </c>
      <c r="BM309" s="124">
        <v>245</v>
      </c>
      <c r="BN309" s="121"/>
      <c r="BO309" s="124"/>
      <c r="BP309" s="124"/>
      <c r="BQ309" s="124"/>
      <c r="BR309" s="124"/>
      <c r="BS309" s="124"/>
      <c r="BT309" s="125"/>
      <c r="BU309" s="123"/>
      <c r="BV309" s="124"/>
      <c r="BW309" s="124"/>
      <c r="BX309" s="124"/>
      <c r="BY309" s="124"/>
      <c r="BZ309" s="124"/>
      <c r="CA309" s="124"/>
      <c r="CB309" s="121">
        <v>12</v>
      </c>
      <c r="CC309" s="124">
        <v>245</v>
      </c>
      <c r="CD309" s="124">
        <v>294</v>
      </c>
      <c r="CE309" s="124">
        <v>12</v>
      </c>
      <c r="CF309" s="237" t="s">
        <v>41</v>
      </c>
      <c r="CG309" s="124">
        <v>290</v>
      </c>
      <c r="CH309" s="125">
        <v>1</v>
      </c>
      <c r="CI309" s="123">
        <v>2</v>
      </c>
      <c r="CJ309" s="124">
        <v>60</v>
      </c>
      <c r="CK309" s="124">
        <v>214</v>
      </c>
      <c r="CL309" s="124">
        <v>2</v>
      </c>
      <c r="CM309" s="237" t="s">
        <v>41</v>
      </c>
      <c r="CN309" s="261">
        <v>39</v>
      </c>
      <c r="CO309" s="125">
        <v>60</v>
      </c>
      <c r="CP309" s="121">
        <v>50</v>
      </c>
      <c r="CQ309" s="124">
        <v>154</v>
      </c>
      <c r="CR309" s="124">
        <v>558</v>
      </c>
      <c r="CS309" s="124">
        <v>50</v>
      </c>
      <c r="CT309" s="237" t="s">
        <v>41</v>
      </c>
      <c r="CU309" s="261">
        <v>558</v>
      </c>
      <c r="CV309" s="160">
        <v>8</v>
      </c>
      <c r="CW309" s="115"/>
      <c r="CX309" s="115"/>
      <c r="CY309" s="176">
        <v>141</v>
      </c>
      <c r="CZ309" s="124">
        <v>1814</v>
      </c>
      <c r="DA309" s="124">
        <v>6664</v>
      </c>
      <c r="DB309" s="124">
        <v>130</v>
      </c>
      <c r="DC309" s="55">
        <v>1625</v>
      </c>
      <c r="DD309" s="124">
        <v>6280</v>
      </c>
      <c r="DE309" s="254">
        <v>533</v>
      </c>
      <c r="DF309" s="213"/>
    </row>
    <row r="310" spans="2:110" x14ac:dyDescent="0.15">
      <c r="B310" s="8"/>
      <c r="C310" s="10" t="s">
        <v>6</v>
      </c>
      <c r="D310" s="142">
        <f>J310+Q310+AE310+CB310+CI310+CP310</f>
        <v>377</v>
      </c>
      <c r="E310" s="238">
        <f>K310+R310+AF310+CC310+CJ310+CQ310</f>
        <v>7398</v>
      </c>
      <c r="F310" s="268">
        <f>L310+S310+AG310+CD310+CK310+CR310</f>
        <v>11804</v>
      </c>
      <c r="G310" s="268">
        <f>M310+T310+AH310+CE310+CL310+CS310</f>
        <v>368</v>
      </c>
      <c r="H310" s="268"/>
      <c r="I310" s="144">
        <f>O310+V310+AJ310+CG310+CN310+CU310</f>
        <v>10465</v>
      </c>
      <c r="J310" s="129">
        <v>78</v>
      </c>
      <c r="K310" s="130">
        <v>560</v>
      </c>
      <c r="L310" s="130">
        <v>928</v>
      </c>
      <c r="M310" s="130">
        <v>78</v>
      </c>
      <c r="N310" s="130">
        <v>560</v>
      </c>
      <c r="O310" s="130">
        <v>928</v>
      </c>
      <c r="P310" s="104" t="s">
        <v>41</v>
      </c>
      <c r="Q310" s="127">
        <v>90</v>
      </c>
      <c r="R310" s="130">
        <v>883</v>
      </c>
      <c r="S310" s="130">
        <v>1303</v>
      </c>
      <c r="T310" s="130">
        <v>95</v>
      </c>
      <c r="U310" s="130">
        <v>1080</v>
      </c>
      <c r="V310" s="130">
        <v>1491</v>
      </c>
      <c r="W310" s="131">
        <v>329</v>
      </c>
      <c r="X310" s="127">
        <v>55</v>
      </c>
      <c r="Y310" s="130">
        <v>549</v>
      </c>
      <c r="Z310" s="130">
        <v>682</v>
      </c>
      <c r="AA310" s="130">
        <v>60</v>
      </c>
      <c r="AB310" s="130">
        <v>654</v>
      </c>
      <c r="AC310" s="130">
        <v>817</v>
      </c>
      <c r="AD310" s="131">
        <v>293</v>
      </c>
      <c r="AE310" s="127">
        <f t="shared" ref="AE310:AJ310" si="822">AL310+AS310+AZ310</f>
        <v>162</v>
      </c>
      <c r="AF310" s="130">
        <f t="shared" si="822"/>
        <v>5633</v>
      </c>
      <c r="AG310" s="130">
        <f t="shared" si="822"/>
        <v>8590</v>
      </c>
      <c r="AH310" s="130">
        <f t="shared" si="822"/>
        <v>150</v>
      </c>
      <c r="AI310" s="130">
        <f t="shared" si="822"/>
        <v>5168</v>
      </c>
      <c r="AJ310" s="130">
        <f t="shared" si="822"/>
        <v>7175</v>
      </c>
      <c r="AK310" s="131">
        <f>AR310+AY310</f>
        <v>273</v>
      </c>
      <c r="AL310" s="127">
        <v>100</v>
      </c>
      <c r="AM310" s="130">
        <v>872</v>
      </c>
      <c r="AN310" s="130">
        <v>2019</v>
      </c>
      <c r="AO310" s="130">
        <v>94</v>
      </c>
      <c r="AP310" s="130">
        <v>799</v>
      </c>
      <c r="AQ310" s="130">
        <v>1938</v>
      </c>
      <c r="AR310" s="131">
        <v>161</v>
      </c>
      <c r="AS310" s="127">
        <v>59</v>
      </c>
      <c r="AT310" s="130">
        <v>2776</v>
      </c>
      <c r="AU310" s="130">
        <v>3451</v>
      </c>
      <c r="AV310" s="130">
        <v>52</v>
      </c>
      <c r="AW310" s="130">
        <v>2608</v>
      </c>
      <c r="AX310" s="130">
        <v>3336</v>
      </c>
      <c r="AY310" s="104">
        <v>112</v>
      </c>
      <c r="AZ310" s="127">
        <v>3</v>
      </c>
      <c r="BA310" s="130">
        <v>1985</v>
      </c>
      <c r="BB310" s="130">
        <v>3120</v>
      </c>
      <c r="BC310" s="130">
        <v>4</v>
      </c>
      <c r="BD310" s="130">
        <v>1761</v>
      </c>
      <c r="BE310" s="130">
        <v>1901</v>
      </c>
      <c r="BF310" s="104" t="s">
        <v>41</v>
      </c>
      <c r="BG310" s="127">
        <v>56</v>
      </c>
      <c r="BH310" s="130">
        <v>2285</v>
      </c>
      <c r="BI310" s="130">
        <v>2586</v>
      </c>
      <c r="BJ310" s="130">
        <v>45</v>
      </c>
      <c r="BK310" s="130">
        <v>2021</v>
      </c>
      <c r="BL310" s="130">
        <v>2392</v>
      </c>
      <c r="BM310" s="130">
        <v>256</v>
      </c>
      <c r="BN310" s="127"/>
      <c r="BO310" s="130"/>
      <c r="BP310" s="130"/>
      <c r="BQ310" s="130"/>
      <c r="BR310" s="130"/>
      <c r="BS310" s="130"/>
      <c r="BT310" s="131"/>
      <c r="BU310" s="129"/>
      <c r="BV310" s="130"/>
      <c r="BW310" s="130"/>
      <c r="BX310" s="130"/>
      <c r="BY310" s="130"/>
      <c r="BZ310" s="130"/>
      <c r="CA310" s="130"/>
      <c r="CB310" s="127">
        <v>14</v>
      </c>
      <c r="CC310" s="130">
        <v>121</v>
      </c>
      <c r="CD310" s="130">
        <v>275</v>
      </c>
      <c r="CE310" s="130">
        <v>14</v>
      </c>
      <c r="CF310" s="48" t="s">
        <v>17</v>
      </c>
      <c r="CG310" s="130">
        <v>260</v>
      </c>
      <c r="CH310" s="131">
        <v>1</v>
      </c>
      <c r="CI310" s="129">
        <v>9</v>
      </c>
      <c r="CJ310" s="130">
        <v>128</v>
      </c>
      <c r="CK310" s="130">
        <v>430</v>
      </c>
      <c r="CL310" s="130">
        <v>7</v>
      </c>
      <c r="CM310" s="48" t="s">
        <v>17</v>
      </c>
      <c r="CN310" s="130">
        <v>333</v>
      </c>
      <c r="CO310" s="131">
        <v>62</v>
      </c>
      <c r="CP310" s="127">
        <v>24</v>
      </c>
      <c r="CQ310" s="130">
        <v>73</v>
      </c>
      <c r="CR310" s="130">
        <v>278</v>
      </c>
      <c r="CS310" s="130">
        <v>24</v>
      </c>
      <c r="CT310" s="48" t="s">
        <v>17</v>
      </c>
      <c r="CU310" s="130">
        <v>278</v>
      </c>
      <c r="CV310" s="104">
        <v>8</v>
      </c>
      <c r="CW310" s="115"/>
      <c r="CX310" s="115"/>
      <c r="CY310" s="177">
        <v>169</v>
      </c>
      <c r="CZ310" s="130">
        <v>2024</v>
      </c>
      <c r="DA310" s="130">
        <v>7667</v>
      </c>
      <c r="DB310" s="130">
        <v>158</v>
      </c>
      <c r="DC310" s="59">
        <v>1841</v>
      </c>
      <c r="DD310" s="130">
        <v>7907</v>
      </c>
      <c r="DE310" s="46">
        <v>544</v>
      </c>
      <c r="DF310" s="213"/>
    </row>
    <row r="311" spans="2:110" x14ac:dyDescent="0.15">
      <c r="B311" s="8"/>
      <c r="C311" s="9" t="s">
        <v>7</v>
      </c>
      <c r="D311" s="220">
        <f t="shared" ref="D311:D315" si="823">+J311+Q311+AE311+CB311+CI311+CP311</f>
        <v>335</v>
      </c>
      <c r="E311" s="122">
        <f t="shared" si="808"/>
        <v>6317</v>
      </c>
      <c r="F311" s="124">
        <f t="shared" si="809"/>
        <v>8880</v>
      </c>
      <c r="G311" s="124">
        <f t="shared" si="810"/>
        <v>315</v>
      </c>
      <c r="H311" s="124"/>
      <c r="I311" s="125">
        <f t="shared" si="811"/>
        <v>10348</v>
      </c>
      <c r="J311" s="171">
        <v>73</v>
      </c>
      <c r="K311" s="124">
        <v>446</v>
      </c>
      <c r="L311" s="124">
        <v>956</v>
      </c>
      <c r="M311" s="124">
        <v>73</v>
      </c>
      <c r="N311" s="124">
        <v>446</v>
      </c>
      <c r="O311" s="124">
        <v>956</v>
      </c>
      <c r="P311" s="104" t="s">
        <v>41</v>
      </c>
      <c r="Q311" s="220">
        <v>53</v>
      </c>
      <c r="R311" s="124">
        <v>1235</v>
      </c>
      <c r="S311" s="124">
        <v>1232</v>
      </c>
      <c r="T311" s="124">
        <v>42</v>
      </c>
      <c r="U311" s="124">
        <v>1002</v>
      </c>
      <c r="V311" s="124">
        <v>964</v>
      </c>
      <c r="W311" s="125">
        <v>340</v>
      </c>
      <c r="X311" s="121">
        <v>35</v>
      </c>
      <c r="Y311" s="124">
        <v>573</v>
      </c>
      <c r="Z311" s="124">
        <v>582</v>
      </c>
      <c r="AA311" s="124">
        <v>24</v>
      </c>
      <c r="AB311" s="124">
        <v>340</v>
      </c>
      <c r="AC311" s="124">
        <v>330</v>
      </c>
      <c r="AD311" s="125">
        <v>304</v>
      </c>
      <c r="AE311" s="121">
        <f t="shared" si="812"/>
        <v>144</v>
      </c>
      <c r="AF311" s="124">
        <f t="shared" si="813"/>
        <v>4082</v>
      </c>
      <c r="AG311" s="124">
        <f t="shared" si="814"/>
        <v>5581</v>
      </c>
      <c r="AH311" s="124">
        <f t="shared" si="815"/>
        <v>136</v>
      </c>
      <c r="AI311" s="124">
        <f t="shared" si="816"/>
        <v>4830</v>
      </c>
      <c r="AJ311" s="124">
        <f t="shared" si="817"/>
        <v>7443</v>
      </c>
      <c r="AK311" s="125">
        <f t="shared" si="818"/>
        <v>282</v>
      </c>
      <c r="AL311" s="121">
        <v>89</v>
      </c>
      <c r="AM311" s="124">
        <v>934</v>
      </c>
      <c r="AN311" s="124">
        <v>1905</v>
      </c>
      <c r="AO311" s="124">
        <v>86</v>
      </c>
      <c r="AP311" s="124">
        <v>956</v>
      </c>
      <c r="AQ311" s="124">
        <v>1944</v>
      </c>
      <c r="AR311" s="125">
        <v>164</v>
      </c>
      <c r="AS311" s="121">
        <v>54</v>
      </c>
      <c r="AT311" s="124">
        <v>2590</v>
      </c>
      <c r="AU311" s="124">
        <v>3007</v>
      </c>
      <c r="AV311" s="124">
        <v>48</v>
      </c>
      <c r="AW311" s="124">
        <v>2418</v>
      </c>
      <c r="AX311" s="124">
        <v>2911</v>
      </c>
      <c r="AY311" s="104">
        <v>118</v>
      </c>
      <c r="AZ311" s="121">
        <v>1</v>
      </c>
      <c r="BA311" s="124">
        <v>558</v>
      </c>
      <c r="BB311" s="124">
        <v>669</v>
      </c>
      <c r="BC311" s="124">
        <v>2</v>
      </c>
      <c r="BD311" s="124">
        <v>1456</v>
      </c>
      <c r="BE311" s="124">
        <v>2588</v>
      </c>
      <c r="BF311" s="104" t="s">
        <v>41</v>
      </c>
      <c r="BG311" s="121">
        <v>49</v>
      </c>
      <c r="BH311" s="124">
        <v>847</v>
      </c>
      <c r="BI311" s="124">
        <v>743</v>
      </c>
      <c r="BJ311" s="124">
        <v>45</v>
      </c>
      <c r="BK311" s="124">
        <v>758</v>
      </c>
      <c r="BL311" s="124">
        <v>728</v>
      </c>
      <c r="BM311" s="124">
        <v>260</v>
      </c>
      <c r="BN311" s="121"/>
      <c r="BO311" s="124"/>
      <c r="BP311" s="124"/>
      <c r="BQ311" s="124"/>
      <c r="BR311" s="124"/>
      <c r="BS311" s="124"/>
      <c r="BT311" s="125"/>
      <c r="BU311" s="123"/>
      <c r="BV311" s="124"/>
      <c r="BW311" s="124"/>
      <c r="BX311" s="124"/>
      <c r="BY311" s="124"/>
      <c r="BZ311" s="124"/>
      <c r="CA311" s="124"/>
      <c r="CB311" s="121">
        <v>7</v>
      </c>
      <c r="CC311" s="124">
        <v>36</v>
      </c>
      <c r="CD311" s="124">
        <v>111</v>
      </c>
      <c r="CE311" s="124">
        <v>7</v>
      </c>
      <c r="CF311" s="48" t="s">
        <v>41</v>
      </c>
      <c r="CG311" s="124">
        <v>116</v>
      </c>
      <c r="CH311" s="125">
        <v>1</v>
      </c>
      <c r="CI311" s="123">
        <v>6</v>
      </c>
      <c r="CJ311" s="124">
        <v>113</v>
      </c>
      <c r="CK311" s="124">
        <v>366</v>
      </c>
      <c r="CL311" s="124">
        <v>5</v>
      </c>
      <c r="CM311" s="48" t="s">
        <v>41</v>
      </c>
      <c r="CN311" s="124">
        <v>235</v>
      </c>
      <c r="CO311" s="125">
        <v>63</v>
      </c>
      <c r="CP311" s="220">
        <v>52</v>
      </c>
      <c r="CQ311" s="124">
        <v>405</v>
      </c>
      <c r="CR311" s="124">
        <v>634</v>
      </c>
      <c r="CS311" s="124">
        <v>52</v>
      </c>
      <c r="CT311" s="48" t="s">
        <v>41</v>
      </c>
      <c r="CU311" s="124">
        <v>634</v>
      </c>
      <c r="CV311" s="104">
        <v>8</v>
      </c>
      <c r="CW311" s="115"/>
      <c r="CX311" s="115"/>
      <c r="CY311" s="193">
        <v>159</v>
      </c>
      <c r="CZ311" s="218">
        <v>1897</v>
      </c>
      <c r="DA311" s="217">
        <v>7200</v>
      </c>
      <c r="DB311" s="192">
        <v>144</v>
      </c>
      <c r="DC311" s="217">
        <v>1711</v>
      </c>
      <c r="DD311" s="217">
        <v>6172</v>
      </c>
      <c r="DE311" s="209">
        <v>558</v>
      </c>
      <c r="DF311" s="213"/>
    </row>
    <row r="312" spans="2:110" x14ac:dyDescent="0.15">
      <c r="B312" s="8"/>
      <c r="C312" s="9" t="s">
        <v>8</v>
      </c>
      <c r="D312" s="220">
        <f>+J312+Q312+AE312+CB312+CI312+CP312</f>
        <v>368</v>
      </c>
      <c r="E312" s="226">
        <f>+K312+R312+AF312+CC312+CJ312+CQ312</f>
        <v>6378</v>
      </c>
      <c r="F312" s="124">
        <f>+L312+S312+AG312+CD312+CK312+CR312</f>
        <v>9233</v>
      </c>
      <c r="G312" s="124">
        <f>+M312+T312+AH312+CE312+CL312+CS312</f>
        <v>436</v>
      </c>
      <c r="H312" s="227"/>
      <c r="I312" s="228">
        <f>+O312+V312+AJ312+CG312+CN312+CU312</f>
        <v>10920</v>
      </c>
      <c r="J312" s="222">
        <v>105</v>
      </c>
      <c r="K312" s="221">
        <v>735</v>
      </c>
      <c r="L312" s="221">
        <v>1428</v>
      </c>
      <c r="M312" s="221">
        <v>105</v>
      </c>
      <c r="N312" s="221">
        <v>735</v>
      </c>
      <c r="O312" s="221">
        <v>1428</v>
      </c>
      <c r="P312" s="262" t="s">
        <v>41</v>
      </c>
      <c r="Q312" s="145">
        <v>86</v>
      </c>
      <c r="R312" s="147">
        <v>1322</v>
      </c>
      <c r="S312" s="147">
        <v>1638</v>
      </c>
      <c r="T312" s="147">
        <v>119</v>
      </c>
      <c r="U312" s="147">
        <v>1849</v>
      </c>
      <c r="V312" s="147">
        <v>2410</v>
      </c>
      <c r="W312" s="148">
        <v>307</v>
      </c>
      <c r="X312" s="121">
        <v>77</v>
      </c>
      <c r="Y312" s="124">
        <v>876</v>
      </c>
      <c r="Z312" s="124">
        <v>972</v>
      </c>
      <c r="AA312" s="124">
        <v>107</v>
      </c>
      <c r="AB312" s="124">
        <v>1358</v>
      </c>
      <c r="AC312" s="124">
        <v>1667</v>
      </c>
      <c r="AD312" s="125">
        <v>274</v>
      </c>
      <c r="AE312" s="121">
        <f t="shared" ref="AE312:AJ312" si="824">AL312+AS312+AZ312</f>
        <v>154</v>
      </c>
      <c r="AF312" s="124">
        <f t="shared" si="824"/>
        <v>4072</v>
      </c>
      <c r="AG312" s="124">
        <f t="shared" si="824"/>
        <v>5396</v>
      </c>
      <c r="AH312" s="124">
        <f t="shared" si="824"/>
        <v>182</v>
      </c>
      <c r="AI312" s="124">
        <f t="shared" si="824"/>
        <v>4593</v>
      </c>
      <c r="AJ312" s="124">
        <f t="shared" si="824"/>
        <v>5805</v>
      </c>
      <c r="AK312" s="125">
        <f t="shared" si="818"/>
        <v>254</v>
      </c>
      <c r="AL312" s="121">
        <v>100</v>
      </c>
      <c r="AM312" s="124">
        <v>836</v>
      </c>
      <c r="AN312" s="124">
        <v>1837</v>
      </c>
      <c r="AO312" s="124">
        <v>118</v>
      </c>
      <c r="AP312" s="124">
        <v>1078</v>
      </c>
      <c r="AQ312" s="124">
        <v>2095</v>
      </c>
      <c r="AR312" s="125">
        <v>146</v>
      </c>
      <c r="AS312" s="121">
        <v>50</v>
      </c>
      <c r="AT312" s="124">
        <v>2197</v>
      </c>
      <c r="AU312" s="124">
        <v>2424</v>
      </c>
      <c r="AV312" s="124">
        <v>60</v>
      </c>
      <c r="AW312" s="124">
        <v>2476</v>
      </c>
      <c r="AX312" s="124">
        <v>2575</v>
      </c>
      <c r="AY312" s="160">
        <v>108</v>
      </c>
      <c r="AZ312" s="121">
        <v>4</v>
      </c>
      <c r="BA312" s="124">
        <v>1039</v>
      </c>
      <c r="BB312" s="124">
        <v>1135</v>
      </c>
      <c r="BC312" s="124">
        <v>4</v>
      </c>
      <c r="BD312" s="124">
        <v>1039</v>
      </c>
      <c r="BE312" s="124">
        <v>1135</v>
      </c>
      <c r="BF312" s="160" t="s">
        <v>41</v>
      </c>
      <c r="BG312" s="121">
        <v>48</v>
      </c>
      <c r="BH312" s="124">
        <v>1533</v>
      </c>
      <c r="BI312" s="124">
        <v>1401</v>
      </c>
      <c r="BJ312" s="124">
        <v>71</v>
      </c>
      <c r="BK312" s="124">
        <v>2018</v>
      </c>
      <c r="BL312" s="124">
        <v>1781</v>
      </c>
      <c r="BM312" s="124">
        <v>237</v>
      </c>
      <c r="BN312" s="121"/>
      <c r="BO312" s="124"/>
      <c r="BP312" s="124"/>
      <c r="BQ312" s="124"/>
      <c r="BR312" s="124"/>
      <c r="BS312" s="124"/>
      <c r="BT312" s="125"/>
      <c r="BU312" s="123"/>
      <c r="BV312" s="124"/>
      <c r="BW312" s="124"/>
      <c r="BX312" s="124"/>
      <c r="BY312" s="124"/>
      <c r="BZ312" s="124"/>
      <c r="CA312" s="124"/>
      <c r="CB312" s="121">
        <v>7</v>
      </c>
      <c r="CC312" s="124">
        <v>58</v>
      </c>
      <c r="CD312" s="124">
        <v>58</v>
      </c>
      <c r="CE312" s="124">
        <v>7</v>
      </c>
      <c r="CF312" s="237" t="s">
        <v>41</v>
      </c>
      <c r="CG312" s="124">
        <v>58</v>
      </c>
      <c r="CH312" s="125">
        <v>1</v>
      </c>
      <c r="CI312" s="123">
        <v>2</v>
      </c>
      <c r="CJ312" s="124">
        <v>143</v>
      </c>
      <c r="CK312" s="124">
        <v>497</v>
      </c>
      <c r="CL312" s="124">
        <v>9</v>
      </c>
      <c r="CM312" s="237" t="s">
        <v>41</v>
      </c>
      <c r="CN312" s="124">
        <v>1003</v>
      </c>
      <c r="CO312" s="125">
        <v>56</v>
      </c>
      <c r="CP312" s="220">
        <v>14</v>
      </c>
      <c r="CQ312" s="124">
        <v>48</v>
      </c>
      <c r="CR312" s="124">
        <v>216</v>
      </c>
      <c r="CS312" s="124">
        <v>14</v>
      </c>
      <c r="CT312" s="237" t="s">
        <v>41</v>
      </c>
      <c r="CU312" s="124">
        <v>216</v>
      </c>
      <c r="CV312" s="160">
        <v>8</v>
      </c>
      <c r="CW312" s="115"/>
      <c r="CX312" s="115"/>
      <c r="CY312" s="199">
        <v>189</v>
      </c>
      <c r="CZ312" s="200">
        <v>2118</v>
      </c>
      <c r="DA312" s="200">
        <v>8697</v>
      </c>
      <c r="DB312" s="200">
        <v>239</v>
      </c>
      <c r="DC312" s="56">
        <v>2883</v>
      </c>
      <c r="DD312" s="200">
        <v>10229</v>
      </c>
      <c r="DE312" s="210">
        <v>508</v>
      </c>
      <c r="DF312" s="213"/>
    </row>
    <row r="313" spans="2:110" x14ac:dyDescent="0.15">
      <c r="B313" s="8"/>
      <c r="C313" s="10" t="s">
        <v>9</v>
      </c>
      <c r="D313" s="142">
        <f t="shared" si="823"/>
        <v>485</v>
      </c>
      <c r="E313" s="238">
        <f t="shared" si="808"/>
        <v>10297</v>
      </c>
      <c r="F313" s="230">
        <f t="shared" si="809"/>
        <v>15010</v>
      </c>
      <c r="G313" s="230">
        <f t="shared" si="810"/>
        <v>454</v>
      </c>
      <c r="H313" s="230"/>
      <c r="I313" s="242">
        <f t="shared" si="811"/>
        <v>14330</v>
      </c>
      <c r="J313" s="169">
        <v>108</v>
      </c>
      <c r="K313" s="130">
        <v>710</v>
      </c>
      <c r="L313" s="130">
        <v>1164</v>
      </c>
      <c r="M313" s="130">
        <v>108</v>
      </c>
      <c r="N313" s="130">
        <v>710</v>
      </c>
      <c r="O313" s="130">
        <v>1164</v>
      </c>
      <c r="P313" s="265" t="s">
        <v>41</v>
      </c>
      <c r="Q313" s="223">
        <v>109</v>
      </c>
      <c r="R313" s="224">
        <v>1319</v>
      </c>
      <c r="S313" s="224">
        <v>1935</v>
      </c>
      <c r="T313" s="224">
        <v>86</v>
      </c>
      <c r="U313" s="224">
        <v>919</v>
      </c>
      <c r="V313" s="224">
        <v>1310</v>
      </c>
      <c r="W313" s="223">
        <v>330</v>
      </c>
      <c r="X313" s="127">
        <v>90</v>
      </c>
      <c r="Y313" s="130">
        <v>916</v>
      </c>
      <c r="Z313" s="130">
        <v>1234</v>
      </c>
      <c r="AA313" s="130">
        <v>70</v>
      </c>
      <c r="AB313" s="130">
        <v>656</v>
      </c>
      <c r="AC313" s="130">
        <v>911</v>
      </c>
      <c r="AD313" s="131">
        <v>294</v>
      </c>
      <c r="AE313" s="127">
        <f t="shared" si="812"/>
        <v>189</v>
      </c>
      <c r="AF313" s="130">
        <f t="shared" si="813"/>
        <v>8068</v>
      </c>
      <c r="AG313" s="130">
        <f t="shared" si="814"/>
        <v>10869</v>
      </c>
      <c r="AH313" s="130">
        <f t="shared" si="815"/>
        <v>179</v>
      </c>
      <c r="AI313" s="130">
        <f t="shared" si="816"/>
        <v>7912</v>
      </c>
      <c r="AJ313" s="130">
        <f t="shared" si="817"/>
        <v>10716</v>
      </c>
      <c r="AK313" s="131">
        <f t="shared" si="818"/>
        <v>264</v>
      </c>
      <c r="AL313" s="127">
        <v>123</v>
      </c>
      <c r="AM313" s="130">
        <v>1301</v>
      </c>
      <c r="AN313" s="130">
        <v>3072</v>
      </c>
      <c r="AO313" s="130">
        <v>114</v>
      </c>
      <c r="AP313" s="130">
        <v>1194</v>
      </c>
      <c r="AQ313" s="130">
        <v>2957</v>
      </c>
      <c r="AR313" s="131">
        <v>155</v>
      </c>
      <c r="AS313" s="127">
        <v>58</v>
      </c>
      <c r="AT313" s="130">
        <v>3145</v>
      </c>
      <c r="AU313" s="130">
        <v>3529</v>
      </c>
      <c r="AV313" s="130">
        <v>57</v>
      </c>
      <c r="AW313" s="130">
        <v>3096</v>
      </c>
      <c r="AX313" s="130">
        <v>3491</v>
      </c>
      <c r="AY313" s="131">
        <v>109</v>
      </c>
      <c r="AZ313" s="127">
        <v>8</v>
      </c>
      <c r="BA313" s="130">
        <v>3622</v>
      </c>
      <c r="BB313" s="130">
        <v>4268</v>
      </c>
      <c r="BC313" s="130">
        <v>8</v>
      </c>
      <c r="BD313" s="130">
        <v>3622</v>
      </c>
      <c r="BE313" s="130">
        <v>4268</v>
      </c>
      <c r="BF313" s="104" t="s">
        <v>41</v>
      </c>
      <c r="BG313" s="127">
        <v>53</v>
      </c>
      <c r="BH313" s="130">
        <v>1211</v>
      </c>
      <c r="BI313" s="130">
        <v>1148</v>
      </c>
      <c r="BJ313" s="130">
        <v>51</v>
      </c>
      <c r="BK313" s="130">
        <v>1108</v>
      </c>
      <c r="BL313" s="130">
        <v>1017</v>
      </c>
      <c r="BM313" s="130">
        <v>239</v>
      </c>
      <c r="BN313" s="127"/>
      <c r="BO313" s="130"/>
      <c r="BP313" s="130"/>
      <c r="BQ313" s="130"/>
      <c r="BR313" s="130"/>
      <c r="BS313" s="130"/>
      <c r="BT313" s="131"/>
      <c r="BU313" s="129"/>
      <c r="BV313" s="130"/>
      <c r="BW313" s="130"/>
      <c r="BX313" s="130"/>
      <c r="BY313" s="130"/>
      <c r="BZ313" s="130"/>
      <c r="CA313" s="130"/>
      <c r="CB313" s="127">
        <v>8</v>
      </c>
      <c r="CC313" s="130">
        <v>69</v>
      </c>
      <c r="CD313" s="130">
        <v>149</v>
      </c>
      <c r="CE313" s="130">
        <v>8</v>
      </c>
      <c r="CF313" s="48" t="s">
        <v>17</v>
      </c>
      <c r="CG313" s="130">
        <v>154</v>
      </c>
      <c r="CH313" s="131">
        <v>1</v>
      </c>
      <c r="CI313" s="129">
        <v>2</v>
      </c>
      <c r="CJ313" s="130">
        <v>13</v>
      </c>
      <c r="CK313" s="130">
        <v>54</v>
      </c>
      <c r="CL313" s="130">
        <v>4</v>
      </c>
      <c r="CM313" s="48" t="s">
        <v>17</v>
      </c>
      <c r="CN313" s="130">
        <v>147</v>
      </c>
      <c r="CO313" s="131">
        <v>54</v>
      </c>
      <c r="CP313" s="127">
        <v>69</v>
      </c>
      <c r="CQ313" s="130">
        <v>118</v>
      </c>
      <c r="CR313" s="130">
        <v>839</v>
      </c>
      <c r="CS313" s="130">
        <v>69</v>
      </c>
      <c r="CT313" s="48" t="s">
        <v>17</v>
      </c>
      <c r="CU313" s="130">
        <v>839</v>
      </c>
      <c r="CV313" s="104">
        <v>8</v>
      </c>
      <c r="CW313" s="115"/>
      <c r="CX313" s="115"/>
      <c r="CY313" s="196">
        <v>146</v>
      </c>
      <c r="CZ313" s="197">
        <v>1690</v>
      </c>
      <c r="DA313" s="198">
        <v>6560</v>
      </c>
      <c r="DB313" s="197">
        <v>131</v>
      </c>
      <c r="DC313" s="198">
        <v>1493</v>
      </c>
      <c r="DD313" s="198">
        <v>6357</v>
      </c>
      <c r="DE313" s="255">
        <v>523</v>
      </c>
      <c r="DF313" s="213"/>
    </row>
    <row r="314" spans="2:110" x14ac:dyDescent="0.15">
      <c r="B314" s="8"/>
      <c r="C314" s="9" t="s">
        <v>10</v>
      </c>
      <c r="D314" s="220">
        <f t="shared" si="823"/>
        <v>366</v>
      </c>
      <c r="E314" s="122">
        <f t="shared" si="808"/>
        <v>8090</v>
      </c>
      <c r="F314" s="124">
        <f t="shared" si="809"/>
        <v>11081</v>
      </c>
      <c r="G314" s="124">
        <f t="shared" si="810"/>
        <v>366</v>
      </c>
      <c r="H314" s="124"/>
      <c r="I314" s="201">
        <f t="shared" si="811"/>
        <v>10601</v>
      </c>
      <c r="J314" s="171">
        <v>88</v>
      </c>
      <c r="K314" s="124">
        <v>654</v>
      </c>
      <c r="L314" s="124">
        <v>1024</v>
      </c>
      <c r="M314" s="124">
        <v>88</v>
      </c>
      <c r="N314" s="124">
        <v>654</v>
      </c>
      <c r="O314" s="124">
        <v>1024</v>
      </c>
      <c r="P314" s="265" t="s">
        <v>41</v>
      </c>
      <c r="Q314" s="121">
        <v>90</v>
      </c>
      <c r="R314" s="124">
        <v>1242</v>
      </c>
      <c r="S314" s="124">
        <v>1887</v>
      </c>
      <c r="T314" s="124">
        <v>82</v>
      </c>
      <c r="U314" s="124">
        <v>946</v>
      </c>
      <c r="V314" s="124">
        <v>1430</v>
      </c>
      <c r="W314" s="125">
        <v>338</v>
      </c>
      <c r="X314" s="121">
        <v>72</v>
      </c>
      <c r="Y314" s="124">
        <v>813</v>
      </c>
      <c r="Z314" s="124">
        <v>1013</v>
      </c>
      <c r="AA314" s="124">
        <v>65</v>
      </c>
      <c r="AB314" s="124">
        <v>682</v>
      </c>
      <c r="AC314" s="124">
        <v>901</v>
      </c>
      <c r="AD314" s="125">
        <v>301</v>
      </c>
      <c r="AE314" s="121">
        <f t="shared" si="812"/>
        <v>159</v>
      </c>
      <c r="AF314" s="124">
        <f t="shared" si="813"/>
        <v>5953</v>
      </c>
      <c r="AG314" s="124">
        <f t="shared" si="814"/>
        <v>7566</v>
      </c>
      <c r="AH314" s="124">
        <f t="shared" si="815"/>
        <v>166</v>
      </c>
      <c r="AI314" s="124">
        <f t="shared" si="816"/>
        <v>6036</v>
      </c>
      <c r="AJ314" s="124">
        <f t="shared" si="817"/>
        <v>7536</v>
      </c>
      <c r="AK314" s="125">
        <f t="shared" si="818"/>
        <v>257</v>
      </c>
      <c r="AL314" s="121">
        <v>97</v>
      </c>
      <c r="AM314" s="124">
        <v>1061</v>
      </c>
      <c r="AN314" s="124">
        <v>2113</v>
      </c>
      <c r="AO314" s="124">
        <v>99</v>
      </c>
      <c r="AP314" s="124">
        <v>1029</v>
      </c>
      <c r="AQ314" s="124">
        <v>2061</v>
      </c>
      <c r="AR314" s="125">
        <v>153</v>
      </c>
      <c r="AS314" s="121">
        <v>58</v>
      </c>
      <c r="AT314" s="124">
        <v>3344</v>
      </c>
      <c r="AU314" s="124">
        <v>4164</v>
      </c>
      <c r="AV314" s="124">
        <v>63</v>
      </c>
      <c r="AW314" s="124">
        <v>3459</v>
      </c>
      <c r="AX314" s="124">
        <v>4186</v>
      </c>
      <c r="AY314" s="125">
        <v>104</v>
      </c>
      <c r="AZ314" s="121">
        <v>4</v>
      </c>
      <c r="BA314" s="124">
        <v>1548</v>
      </c>
      <c r="BB314" s="124">
        <v>1289</v>
      </c>
      <c r="BC314" s="124">
        <v>4</v>
      </c>
      <c r="BD314" s="124">
        <v>1548</v>
      </c>
      <c r="BE314" s="124">
        <v>1289</v>
      </c>
      <c r="BF314" s="104" t="s">
        <v>41</v>
      </c>
      <c r="BG314" s="121">
        <v>54</v>
      </c>
      <c r="BH314" s="124">
        <v>1777</v>
      </c>
      <c r="BI314" s="124">
        <v>1530</v>
      </c>
      <c r="BJ314" s="124">
        <v>51</v>
      </c>
      <c r="BK314" s="124">
        <v>1758</v>
      </c>
      <c r="BL314" s="124">
        <v>1485</v>
      </c>
      <c r="BM314" s="124">
        <v>242</v>
      </c>
      <c r="BN314" s="121"/>
      <c r="BO314" s="124"/>
      <c r="BP314" s="124"/>
      <c r="BQ314" s="124"/>
      <c r="BR314" s="124"/>
      <c r="BS314" s="124"/>
      <c r="BT314" s="125"/>
      <c r="BU314" s="123"/>
      <c r="BV314" s="124"/>
      <c r="BW314" s="124"/>
      <c r="BX314" s="124"/>
      <c r="BY314" s="124"/>
      <c r="BZ314" s="124"/>
      <c r="CA314" s="124"/>
      <c r="CB314" s="121">
        <v>7</v>
      </c>
      <c r="CC314" s="124">
        <v>42</v>
      </c>
      <c r="CD314" s="124">
        <v>47</v>
      </c>
      <c r="CE314" s="124">
        <v>7</v>
      </c>
      <c r="CF314" s="48" t="s">
        <v>41</v>
      </c>
      <c r="CG314" s="124">
        <v>47</v>
      </c>
      <c r="CH314" s="125">
        <v>1</v>
      </c>
      <c r="CI314" s="123">
        <v>6</v>
      </c>
      <c r="CJ314" s="124">
        <v>49</v>
      </c>
      <c r="CK314" s="124">
        <v>202</v>
      </c>
      <c r="CL314" s="124">
        <v>7</v>
      </c>
      <c r="CM314" s="48" t="s">
        <v>41</v>
      </c>
      <c r="CN314" s="124">
        <v>209</v>
      </c>
      <c r="CO314" s="104">
        <v>53</v>
      </c>
      <c r="CP314" s="220">
        <v>16</v>
      </c>
      <c r="CQ314" s="124">
        <v>150</v>
      </c>
      <c r="CR314" s="124">
        <v>355</v>
      </c>
      <c r="CS314" s="124">
        <v>16</v>
      </c>
      <c r="CT314" s="48" t="s">
        <v>41</v>
      </c>
      <c r="CU314" s="124">
        <v>355</v>
      </c>
      <c r="CV314" s="104">
        <v>8</v>
      </c>
      <c r="CW314" s="115"/>
      <c r="CY314" s="202">
        <v>151</v>
      </c>
      <c r="CZ314" s="203">
        <v>1745</v>
      </c>
      <c r="DA314" s="204">
        <v>7109</v>
      </c>
      <c r="DB314" s="203">
        <v>155</v>
      </c>
      <c r="DC314" s="204">
        <v>1904</v>
      </c>
      <c r="DD314" s="204">
        <v>7586</v>
      </c>
      <c r="DE314" s="212">
        <v>519</v>
      </c>
      <c r="DF314" s="213"/>
    </row>
    <row r="315" spans="2:110" x14ac:dyDescent="0.15">
      <c r="B315" s="8"/>
      <c r="C315" s="9" t="s">
        <v>11</v>
      </c>
      <c r="D315" s="220">
        <f t="shared" si="823"/>
        <v>412</v>
      </c>
      <c r="E315" s="122">
        <f t="shared" si="808"/>
        <v>9977</v>
      </c>
      <c r="F315" s="124">
        <f t="shared" si="809"/>
        <v>16338</v>
      </c>
      <c r="G315" s="124">
        <f t="shared" si="810"/>
        <v>432</v>
      </c>
      <c r="H315" s="124"/>
      <c r="I315" s="201">
        <f t="shared" si="811"/>
        <v>16851</v>
      </c>
      <c r="J315" s="172">
        <v>112</v>
      </c>
      <c r="K315" s="124">
        <v>1012</v>
      </c>
      <c r="L315" s="124">
        <v>2032</v>
      </c>
      <c r="M315" s="124">
        <v>112</v>
      </c>
      <c r="N315" s="124">
        <v>1012</v>
      </c>
      <c r="O315" s="124">
        <v>2025</v>
      </c>
      <c r="P315" s="262" t="s">
        <v>41</v>
      </c>
      <c r="Q315" s="121">
        <v>96</v>
      </c>
      <c r="R315" s="124">
        <v>1562</v>
      </c>
      <c r="S315" s="124">
        <v>1925</v>
      </c>
      <c r="T315" s="124">
        <v>110</v>
      </c>
      <c r="U315" s="124">
        <v>1696</v>
      </c>
      <c r="V315" s="124">
        <v>2247</v>
      </c>
      <c r="W315" s="125">
        <v>324</v>
      </c>
      <c r="X315" s="121">
        <v>72</v>
      </c>
      <c r="Y315" s="124">
        <v>907</v>
      </c>
      <c r="Z315" s="124">
        <v>999</v>
      </c>
      <c r="AA315" s="124">
        <v>82</v>
      </c>
      <c r="AB315" s="124">
        <v>933</v>
      </c>
      <c r="AC315" s="124">
        <v>1142</v>
      </c>
      <c r="AD315" s="125">
        <v>291</v>
      </c>
      <c r="AE315" s="121">
        <f t="shared" si="812"/>
        <v>147</v>
      </c>
      <c r="AF315" s="124">
        <f t="shared" si="813"/>
        <v>6791</v>
      </c>
      <c r="AG315" s="124">
        <f t="shared" si="814"/>
        <v>10627</v>
      </c>
      <c r="AH315" s="124">
        <f t="shared" si="815"/>
        <v>152</v>
      </c>
      <c r="AI315" s="124">
        <f t="shared" si="816"/>
        <v>6785</v>
      </c>
      <c r="AJ315" s="124">
        <f t="shared" si="817"/>
        <v>10694</v>
      </c>
      <c r="AK315" s="125">
        <f t="shared" si="818"/>
        <v>252</v>
      </c>
      <c r="AL315" s="121">
        <v>98</v>
      </c>
      <c r="AM315" s="124">
        <v>1169</v>
      </c>
      <c r="AN315" s="124">
        <v>2558</v>
      </c>
      <c r="AO315" s="124">
        <v>99</v>
      </c>
      <c r="AP315" s="124">
        <v>1205</v>
      </c>
      <c r="AQ315" s="124">
        <v>2617</v>
      </c>
      <c r="AR315" s="125">
        <v>152</v>
      </c>
      <c r="AS315" s="121">
        <v>44</v>
      </c>
      <c r="AT315" s="124">
        <v>2082</v>
      </c>
      <c r="AU315" s="124">
        <v>2226</v>
      </c>
      <c r="AV315" s="124">
        <v>48</v>
      </c>
      <c r="AW315" s="124">
        <v>2040</v>
      </c>
      <c r="AX315" s="124">
        <v>2234</v>
      </c>
      <c r="AY315" s="125">
        <v>100</v>
      </c>
      <c r="AZ315" s="121">
        <v>5</v>
      </c>
      <c r="BA315" s="124">
        <v>3540</v>
      </c>
      <c r="BB315" s="124">
        <v>5843</v>
      </c>
      <c r="BC315" s="124">
        <v>5</v>
      </c>
      <c r="BD315" s="124">
        <v>3540</v>
      </c>
      <c r="BE315" s="124">
        <v>5843</v>
      </c>
      <c r="BF315" s="104" t="s">
        <v>41</v>
      </c>
      <c r="BG315" s="121">
        <v>52</v>
      </c>
      <c r="BH315" s="124">
        <v>2405</v>
      </c>
      <c r="BI315" s="124">
        <v>2279</v>
      </c>
      <c r="BJ315" s="124">
        <v>56</v>
      </c>
      <c r="BK315" s="124">
        <v>2424</v>
      </c>
      <c r="BL315" s="124">
        <v>2333</v>
      </c>
      <c r="BM315" s="124">
        <v>238</v>
      </c>
      <c r="BN315" s="121"/>
      <c r="BO315" s="124"/>
      <c r="BP315" s="124"/>
      <c r="BQ315" s="124"/>
      <c r="BR315" s="124"/>
      <c r="BS315" s="124"/>
      <c r="BT315" s="125"/>
      <c r="BU315" s="123"/>
      <c r="BV315" s="124"/>
      <c r="BW315" s="124"/>
      <c r="BX315" s="124"/>
      <c r="BY315" s="124"/>
      <c r="BZ315" s="124"/>
      <c r="CA315" s="124"/>
      <c r="CB315" s="121">
        <v>9</v>
      </c>
      <c r="CC315" s="124">
        <v>54</v>
      </c>
      <c r="CD315" s="124">
        <v>88</v>
      </c>
      <c r="CE315" s="124">
        <v>9</v>
      </c>
      <c r="CF315" s="48" t="s">
        <v>41</v>
      </c>
      <c r="CG315" s="124">
        <v>88</v>
      </c>
      <c r="CH315" s="104">
        <v>1</v>
      </c>
      <c r="CI315" s="123">
        <v>10</v>
      </c>
      <c r="CJ315" s="124">
        <v>261</v>
      </c>
      <c r="CK315" s="124">
        <v>871</v>
      </c>
      <c r="CL315" s="124">
        <v>11</v>
      </c>
      <c r="CM315" s="48" t="s">
        <v>41</v>
      </c>
      <c r="CN315" s="124">
        <v>1002</v>
      </c>
      <c r="CO315" s="125">
        <v>52</v>
      </c>
      <c r="CP315" s="220">
        <v>38</v>
      </c>
      <c r="CQ315" s="124">
        <v>297</v>
      </c>
      <c r="CR315" s="124">
        <v>795</v>
      </c>
      <c r="CS315" s="124">
        <v>38</v>
      </c>
      <c r="CT315" s="48" t="s">
        <v>41</v>
      </c>
      <c r="CU315" s="124">
        <v>795</v>
      </c>
      <c r="CV315" s="104">
        <v>8</v>
      </c>
      <c r="CW315" s="115"/>
      <c r="CX315" s="115"/>
      <c r="CY315" s="176">
        <v>155</v>
      </c>
      <c r="CZ315" s="124">
        <v>1694</v>
      </c>
      <c r="DA315" s="124">
        <v>7397</v>
      </c>
      <c r="DB315" s="124">
        <v>176</v>
      </c>
      <c r="DC315" s="48">
        <v>2055</v>
      </c>
      <c r="DD315" s="124">
        <v>8011</v>
      </c>
      <c r="DE315" s="46">
        <v>498</v>
      </c>
      <c r="DF315" s="213"/>
    </row>
    <row r="316" spans="2:110" x14ac:dyDescent="0.15">
      <c r="B316" s="95" t="s">
        <v>122</v>
      </c>
      <c r="C316" s="96" t="s">
        <v>35</v>
      </c>
      <c r="D316" s="114">
        <f>SUM(D304:D315)</f>
        <v>4601</v>
      </c>
      <c r="E316" s="108">
        <f t="shared" ref="E316:G316" si="825">SUM(E304:E315)</f>
        <v>97755</v>
      </c>
      <c r="F316" s="108">
        <f t="shared" si="825"/>
        <v>142476</v>
      </c>
      <c r="G316" s="108">
        <f t="shared" si="825"/>
        <v>4630</v>
      </c>
      <c r="H316" s="108"/>
      <c r="I316" s="110">
        <f t="shared" ref="I316" si="826">+O316+V316+AJ316+CG316+CN316+CU316</f>
        <v>142673</v>
      </c>
      <c r="J316" s="114">
        <f t="shared" ref="J316:O316" si="827">SUM(J304:J315)</f>
        <v>996</v>
      </c>
      <c r="K316" s="108">
        <f t="shared" si="827"/>
        <v>8015</v>
      </c>
      <c r="L316" s="108">
        <f t="shared" si="827"/>
        <v>14328</v>
      </c>
      <c r="M316" s="108">
        <f t="shared" si="827"/>
        <v>996</v>
      </c>
      <c r="N316" s="108">
        <f t="shared" si="827"/>
        <v>8015</v>
      </c>
      <c r="O316" s="108">
        <f t="shared" si="827"/>
        <v>14320</v>
      </c>
      <c r="P316" s="110"/>
      <c r="Q316" s="114">
        <f t="shared" ref="Q316:V316" si="828">SUM(Q304:Q315)</f>
        <v>1059</v>
      </c>
      <c r="R316" s="108">
        <f t="shared" si="828"/>
        <v>15389</v>
      </c>
      <c r="S316" s="108">
        <f t="shared" si="828"/>
        <v>20058</v>
      </c>
      <c r="T316" s="108">
        <f t="shared" si="828"/>
        <v>1075</v>
      </c>
      <c r="U316" s="108">
        <f t="shared" si="828"/>
        <v>15195</v>
      </c>
      <c r="V316" s="108">
        <f t="shared" si="828"/>
        <v>20026</v>
      </c>
      <c r="W316" s="110"/>
      <c r="X316" s="114">
        <f t="shared" ref="X316:AC316" si="829">SUM(X304:X315)</f>
        <v>828</v>
      </c>
      <c r="Y316" s="108">
        <f t="shared" si="829"/>
        <v>9307</v>
      </c>
      <c r="Z316" s="108">
        <f t="shared" si="829"/>
        <v>10882</v>
      </c>
      <c r="AA316" s="108">
        <f t="shared" si="829"/>
        <v>838</v>
      </c>
      <c r="AB316" s="108">
        <f t="shared" si="829"/>
        <v>8990</v>
      </c>
      <c r="AC316" s="108">
        <f t="shared" si="829"/>
        <v>11098</v>
      </c>
      <c r="AD316" s="110"/>
      <c r="AE316" s="114">
        <f t="shared" ref="AE316:AJ316" si="830">SUM(AE304:AE315)</f>
        <v>1943</v>
      </c>
      <c r="AF316" s="108">
        <f t="shared" si="830"/>
        <v>69119</v>
      </c>
      <c r="AG316" s="108">
        <f t="shared" si="830"/>
        <v>94519</v>
      </c>
      <c r="AH316" s="108">
        <f t="shared" si="830"/>
        <v>1960</v>
      </c>
      <c r="AI316" s="108">
        <f t="shared" si="830"/>
        <v>69289</v>
      </c>
      <c r="AJ316" s="108">
        <f t="shared" si="830"/>
        <v>94471</v>
      </c>
      <c r="AK316" s="154"/>
      <c r="AL316" s="106">
        <f t="shared" ref="AL316:AQ316" si="831">SUM(AL304:AL315)</f>
        <v>1246</v>
      </c>
      <c r="AM316" s="108">
        <f t="shared" si="831"/>
        <v>11913</v>
      </c>
      <c r="AN316" s="108">
        <f t="shared" si="831"/>
        <v>26950</v>
      </c>
      <c r="AO316" s="108">
        <f t="shared" si="831"/>
        <v>1237</v>
      </c>
      <c r="AP316" s="108">
        <f t="shared" si="831"/>
        <v>11769</v>
      </c>
      <c r="AQ316" s="108">
        <f t="shared" si="831"/>
        <v>26784</v>
      </c>
      <c r="AR316" s="110"/>
      <c r="AS316" s="114">
        <f t="shared" ref="AS316:AX316" si="832">SUM(AS304:AS315)</f>
        <v>640</v>
      </c>
      <c r="AT316" s="108">
        <f t="shared" si="832"/>
        <v>30431</v>
      </c>
      <c r="AU316" s="108">
        <f t="shared" si="832"/>
        <v>36406</v>
      </c>
      <c r="AV316" s="108">
        <f t="shared" si="832"/>
        <v>666</v>
      </c>
      <c r="AW316" s="108">
        <f t="shared" si="832"/>
        <v>30745</v>
      </c>
      <c r="AX316" s="108">
        <f t="shared" si="832"/>
        <v>36524</v>
      </c>
      <c r="AY316" s="110"/>
      <c r="AZ316" s="114">
        <f t="shared" ref="AZ316:BE316" si="833">SUM(AZ304:AZ315)</f>
        <v>57</v>
      </c>
      <c r="BA316" s="108">
        <f t="shared" si="833"/>
        <v>26775</v>
      </c>
      <c r="BB316" s="108">
        <f t="shared" si="833"/>
        <v>31163</v>
      </c>
      <c r="BC316" s="108">
        <f t="shared" si="833"/>
        <v>57</v>
      </c>
      <c r="BD316" s="108">
        <f t="shared" si="833"/>
        <v>26775</v>
      </c>
      <c r="BE316" s="108">
        <f t="shared" si="833"/>
        <v>31163</v>
      </c>
      <c r="BF316" s="110"/>
      <c r="BG316" s="114">
        <f t="shared" ref="BG316:BL316" si="834">SUM(BG304:BG315)</f>
        <v>587</v>
      </c>
      <c r="BH316" s="108">
        <f t="shared" si="834"/>
        <v>17587</v>
      </c>
      <c r="BI316" s="108">
        <f t="shared" si="834"/>
        <v>17002</v>
      </c>
      <c r="BJ316" s="108">
        <f t="shared" si="834"/>
        <v>603</v>
      </c>
      <c r="BK316" s="108">
        <f t="shared" si="834"/>
        <v>17829</v>
      </c>
      <c r="BL316" s="108">
        <f t="shared" si="834"/>
        <v>17034</v>
      </c>
      <c r="BM316" s="110"/>
      <c r="BN316" s="106">
        <f t="shared" ref="BN316:CE316" si="835">SUM(BN304:BN315)</f>
        <v>0</v>
      </c>
      <c r="BO316" s="106">
        <f t="shared" si="835"/>
        <v>0</v>
      </c>
      <c r="BP316" s="106">
        <f t="shared" si="835"/>
        <v>0</v>
      </c>
      <c r="BQ316" s="106">
        <f t="shared" si="835"/>
        <v>0</v>
      </c>
      <c r="BR316" s="106">
        <f t="shared" si="835"/>
        <v>0</v>
      </c>
      <c r="BS316" s="106">
        <f t="shared" si="835"/>
        <v>0</v>
      </c>
      <c r="BT316" s="106">
        <f t="shared" si="835"/>
        <v>0</v>
      </c>
      <c r="BU316" s="106">
        <f t="shared" si="835"/>
        <v>0</v>
      </c>
      <c r="BV316" s="106">
        <f t="shared" si="835"/>
        <v>0</v>
      </c>
      <c r="BW316" s="106">
        <f t="shared" si="835"/>
        <v>0</v>
      </c>
      <c r="BX316" s="106">
        <f t="shared" si="835"/>
        <v>0</v>
      </c>
      <c r="BY316" s="106">
        <f t="shared" si="835"/>
        <v>0</v>
      </c>
      <c r="BZ316" s="106">
        <f t="shared" si="835"/>
        <v>0</v>
      </c>
      <c r="CA316" s="106">
        <f t="shared" si="835"/>
        <v>0</v>
      </c>
      <c r="CB316" s="114">
        <f t="shared" si="835"/>
        <v>108</v>
      </c>
      <c r="CC316" s="108">
        <f t="shared" si="835"/>
        <v>912</v>
      </c>
      <c r="CD316" s="108">
        <f t="shared" si="835"/>
        <v>1447</v>
      </c>
      <c r="CE316" s="108">
        <f t="shared" si="835"/>
        <v>108</v>
      </c>
      <c r="CF316" s="108"/>
      <c r="CG316" s="108">
        <f t="shared" ref="CG316" si="836">SUM(CG304:CG315)</f>
        <v>1437</v>
      </c>
      <c r="CH316" s="110"/>
      <c r="CI316" s="114">
        <f t="shared" ref="CI316:CL316" si="837">SUM(CI304:CI315)</f>
        <v>91</v>
      </c>
      <c r="CJ316" s="107">
        <f t="shared" si="837"/>
        <v>1849</v>
      </c>
      <c r="CK316" s="107">
        <f t="shared" si="837"/>
        <v>5997</v>
      </c>
      <c r="CL316" s="107">
        <f t="shared" si="837"/>
        <v>87</v>
      </c>
      <c r="CM316" s="107"/>
      <c r="CN316" s="107">
        <f t="shared" ref="CN316" si="838">SUM(CN304:CN315)</f>
        <v>6292</v>
      </c>
      <c r="CO316" s="110"/>
      <c r="CP316" s="114">
        <f t="shared" ref="CP316:CS316" si="839">SUM(CP304:CP315)</f>
        <v>404</v>
      </c>
      <c r="CQ316" s="108">
        <f t="shared" si="839"/>
        <v>2471</v>
      </c>
      <c r="CR316" s="108">
        <f t="shared" si="839"/>
        <v>6127</v>
      </c>
      <c r="CS316" s="108">
        <f t="shared" si="839"/>
        <v>404</v>
      </c>
      <c r="CT316" s="108"/>
      <c r="CU316" s="154">
        <f t="shared" ref="CU316" si="840">SUM(CU304:CU315)</f>
        <v>6127</v>
      </c>
      <c r="CV316" s="113"/>
      <c r="CW316" s="115"/>
      <c r="CX316" s="115"/>
      <c r="CY316" s="179">
        <f>SUM(CY304:CY315)</f>
        <v>1886</v>
      </c>
      <c r="CZ316" s="234">
        <f t="shared" ref="CZ316:DD316" si="841">SUM(CZ304:CZ315)</f>
        <v>22449</v>
      </c>
      <c r="DA316" s="234">
        <f t="shared" si="841"/>
        <v>84426</v>
      </c>
      <c r="DB316" s="234">
        <f t="shared" si="841"/>
        <v>1886</v>
      </c>
      <c r="DC316" s="234">
        <f t="shared" si="841"/>
        <v>22772</v>
      </c>
      <c r="DD316" s="235">
        <f t="shared" si="841"/>
        <v>83770</v>
      </c>
      <c r="DE316" s="111"/>
      <c r="DF316" s="213"/>
    </row>
    <row r="317" spans="2:110" ht="15" thickBot="1" x14ac:dyDescent="0.2">
      <c r="B317" s="140" t="s">
        <v>39</v>
      </c>
      <c r="C317" s="141"/>
      <c r="D317" s="136">
        <f t="shared" ref="D317:G317" si="842">D316/SUM(D290:D301)-1</f>
        <v>-0.14352196574832465</v>
      </c>
      <c r="E317" s="135">
        <f t="shared" si="842"/>
        <v>-0.10869287720194021</v>
      </c>
      <c r="F317" s="137">
        <f t="shared" si="842"/>
        <v>-4.2808771364076126E-2</v>
      </c>
      <c r="G317" s="135">
        <f t="shared" si="842"/>
        <v>-0.11081236796619931</v>
      </c>
      <c r="H317" s="137"/>
      <c r="I317" s="138">
        <f>I316/SUM(I290:I301)-1</f>
        <v>-3.1852450005767863E-2</v>
      </c>
      <c r="J317" s="136">
        <f t="shared" ref="J317:O317" si="843">J316/SUM(J290:J301)-1</f>
        <v>5.1742344244984251E-2</v>
      </c>
      <c r="K317" s="135">
        <f t="shared" si="843"/>
        <v>-7.6187183033656014E-2</v>
      </c>
      <c r="L317" s="137">
        <f t="shared" si="843"/>
        <v>0.10957949353364826</v>
      </c>
      <c r="M317" s="135">
        <f t="shared" si="843"/>
        <v>5.1742344244984251E-2</v>
      </c>
      <c r="N317" s="137">
        <f t="shared" si="843"/>
        <v>-7.6187183033656014E-2</v>
      </c>
      <c r="O317" s="135">
        <f t="shared" si="843"/>
        <v>0.10870238463920723</v>
      </c>
      <c r="P317" s="138"/>
      <c r="Q317" s="136">
        <f t="shared" ref="Q317:V317" si="844">Q316/SUM(Q290:Q301)-1</f>
        <v>-0.18034055727554177</v>
      </c>
      <c r="R317" s="135">
        <f t="shared" si="844"/>
        <v>7.1732014764259278E-2</v>
      </c>
      <c r="S317" s="135">
        <f t="shared" si="844"/>
        <v>0.10439378923026088</v>
      </c>
      <c r="T317" s="135">
        <f t="shared" si="844"/>
        <v>-9.9664991624790589E-2</v>
      </c>
      <c r="U317" s="135">
        <f t="shared" si="844"/>
        <v>0.13310961968680091</v>
      </c>
      <c r="V317" s="149">
        <f t="shared" si="844"/>
        <v>0.18189329556185085</v>
      </c>
      <c r="W317" s="138"/>
      <c r="X317" s="136">
        <f t="shared" ref="X317:AC317" si="845">X316/SUM(X290:X301)-1</f>
        <v>-0.19455252918287935</v>
      </c>
      <c r="Y317" s="135">
        <f t="shared" si="845"/>
        <v>3.8148354712771892E-2</v>
      </c>
      <c r="Z317" s="135">
        <f t="shared" si="845"/>
        <v>-1.6894028367512859E-2</v>
      </c>
      <c r="AA317" s="135">
        <f t="shared" si="845"/>
        <v>-0.10470085470085466</v>
      </c>
      <c r="AB317" s="135">
        <f t="shared" si="845"/>
        <v>8.1048581048581037E-2</v>
      </c>
      <c r="AC317" s="149">
        <f t="shared" si="845"/>
        <v>0.1263574545823607</v>
      </c>
      <c r="AD317" s="138"/>
      <c r="AE317" s="136">
        <f t="shared" ref="AE317:AJ317" si="846">AE316/SUM(AE290:AE301)-1</f>
        <v>-0.17389455782312924</v>
      </c>
      <c r="AF317" s="135">
        <f t="shared" si="846"/>
        <v>-0.1328147544068754</v>
      </c>
      <c r="AG317" s="135">
        <f t="shared" si="846"/>
        <v>-8.0670732300390013E-2</v>
      </c>
      <c r="AH317" s="135">
        <f t="shared" si="846"/>
        <v>-0.15224913494809689</v>
      </c>
      <c r="AI317" s="135">
        <f t="shared" si="846"/>
        <v>-0.12362293360990606</v>
      </c>
      <c r="AJ317" s="149">
        <f t="shared" si="846"/>
        <v>-7.6764458690850801E-2</v>
      </c>
      <c r="AK317" s="138"/>
      <c r="AL317" s="136">
        <f t="shared" ref="AL317:AQ317" si="847">AL316/SUM(AL290:AL301)-1</f>
        <v>-0.17319177173191769</v>
      </c>
      <c r="AM317" s="135">
        <f t="shared" si="847"/>
        <v>-0.13655142422265709</v>
      </c>
      <c r="AN317" s="135">
        <f t="shared" si="847"/>
        <v>-0.15077989601386477</v>
      </c>
      <c r="AO317" s="135">
        <f t="shared" si="847"/>
        <v>-0.17146684527796385</v>
      </c>
      <c r="AP317" s="135">
        <f t="shared" si="847"/>
        <v>-0.13405930395114418</v>
      </c>
      <c r="AQ317" s="149">
        <f t="shared" si="847"/>
        <v>-0.15654227680680211</v>
      </c>
      <c r="AR317" s="138"/>
      <c r="AS317" s="136">
        <f t="shared" ref="AS317:AX317" si="848">AS316/SUM(AS290:AS301)-1</f>
        <v>-0.17843388960205386</v>
      </c>
      <c r="AT317" s="135">
        <f t="shared" si="848"/>
        <v>-0.14406660478721911</v>
      </c>
      <c r="AU317" s="135">
        <f t="shared" si="848"/>
        <v>-0.15332914718946955</v>
      </c>
      <c r="AV317" s="135">
        <f t="shared" si="848"/>
        <v>-0.1155378486055777</v>
      </c>
      <c r="AW317" s="135">
        <f t="shared" si="848"/>
        <v>-0.12449810633026737</v>
      </c>
      <c r="AX317" s="149">
        <f t="shared" si="848"/>
        <v>-0.14044996705262169</v>
      </c>
      <c r="AY317" s="138"/>
      <c r="AZ317" s="136">
        <f t="shared" ref="AZ317:BE317" si="849">AZ316/SUM(AZ290:AZ301)-1</f>
        <v>-0.13636363636363635</v>
      </c>
      <c r="BA317" s="135">
        <f t="shared" si="849"/>
        <v>-0.11793773678141983</v>
      </c>
      <c r="BB317" s="135">
        <f t="shared" si="849"/>
        <v>0.10983297125966018</v>
      </c>
      <c r="BC317" s="135">
        <f t="shared" si="849"/>
        <v>-0.13636363636363635</v>
      </c>
      <c r="BD317" s="135">
        <f t="shared" si="849"/>
        <v>-0.11793773678141983</v>
      </c>
      <c r="BE317" s="149">
        <f t="shared" si="849"/>
        <v>0.10983297125966018</v>
      </c>
      <c r="BF317" s="138"/>
      <c r="BG317" s="136">
        <f t="shared" ref="BG317:BL317" si="850">BG316/SUM(BG290:BG301)-1</f>
        <v>-8.8509316770186364E-2</v>
      </c>
      <c r="BH317" s="135">
        <f t="shared" si="850"/>
        <v>-0.15455244688010772</v>
      </c>
      <c r="BI317" s="135">
        <f t="shared" si="850"/>
        <v>-0.13879039610981658</v>
      </c>
      <c r="BJ317" s="135">
        <f t="shared" si="850"/>
        <v>1.6611295681063787E-3</v>
      </c>
      <c r="BK317" s="135">
        <f t="shared" si="850"/>
        <v>-0.11223422795399096</v>
      </c>
      <c r="BL317" s="149">
        <f t="shared" si="850"/>
        <v>-0.10765362250510768</v>
      </c>
      <c r="BM317" s="138"/>
      <c r="BN317" s="136" t="e">
        <f t="shared" ref="BN317:CA317" si="851">BN316/SUM(BN290:BN291)-1</f>
        <v>#DIV/0!</v>
      </c>
      <c r="BO317" s="136" t="e">
        <f t="shared" si="851"/>
        <v>#DIV/0!</v>
      </c>
      <c r="BP317" s="136" t="e">
        <f t="shared" si="851"/>
        <v>#DIV/0!</v>
      </c>
      <c r="BQ317" s="136" t="e">
        <f t="shared" si="851"/>
        <v>#DIV/0!</v>
      </c>
      <c r="BR317" s="136" t="e">
        <f t="shared" si="851"/>
        <v>#DIV/0!</v>
      </c>
      <c r="BS317" s="136" t="e">
        <f t="shared" si="851"/>
        <v>#DIV/0!</v>
      </c>
      <c r="BT317" s="136" t="e">
        <f t="shared" si="851"/>
        <v>#DIV/0!</v>
      </c>
      <c r="BU317" s="136" t="e">
        <f t="shared" si="851"/>
        <v>#DIV/0!</v>
      </c>
      <c r="BV317" s="136" t="e">
        <f t="shared" si="851"/>
        <v>#DIV/0!</v>
      </c>
      <c r="BW317" s="136" t="e">
        <f t="shared" si="851"/>
        <v>#DIV/0!</v>
      </c>
      <c r="BX317" s="136" t="e">
        <f t="shared" si="851"/>
        <v>#DIV/0!</v>
      </c>
      <c r="BY317" s="136" t="e">
        <f t="shared" si="851"/>
        <v>#DIV/0!</v>
      </c>
      <c r="BZ317" s="136" t="e">
        <f t="shared" si="851"/>
        <v>#DIV/0!</v>
      </c>
      <c r="CA317" s="136" t="e">
        <f t="shared" si="851"/>
        <v>#DIV/0!</v>
      </c>
      <c r="CB317" s="136">
        <f>CB316/SUM(CB290:CB301)-1</f>
        <v>-6.8965517241379337E-2</v>
      </c>
      <c r="CC317" s="135">
        <f>CC316/SUM(CC290:CC301)-1</f>
        <v>-0.29575289575289576</v>
      </c>
      <c r="CD317" s="135">
        <f>CD316/SUM(CD290:CD301)-1</f>
        <v>-0.12196601941747576</v>
      </c>
      <c r="CE317" s="135">
        <f>CE316/SUM(CE290:CE301)-1</f>
        <v>-6.8965517241379337E-2</v>
      </c>
      <c r="CF317" s="135"/>
      <c r="CG317" s="149">
        <f>CG316/SUM(CG290:CG301)-1</f>
        <v>-0.12591240875912413</v>
      </c>
      <c r="CH317" s="138"/>
      <c r="CI317" s="136">
        <f>CI316/SUM(CI290:CI301)-1</f>
        <v>-0.45180722891566261</v>
      </c>
      <c r="CJ317" s="135">
        <f>CJ316/SUM(CJ290:CJ301)-1</f>
        <v>-0.21917229729729726</v>
      </c>
      <c r="CK317" s="135">
        <f>CK316/SUM(CK290:CK301)-1</f>
        <v>-8.7908745247148312E-2</v>
      </c>
      <c r="CL317" s="135">
        <f>CL316/SUM(CL290:CL301)-1</f>
        <v>-0.37410071942446044</v>
      </c>
      <c r="CM317" s="135"/>
      <c r="CN317" s="149">
        <f>CN316/SUM(CN290:CN301)-1</f>
        <v>-7.4705882352941178E-2</v>
      </c>
      <c r="CO317" s="138"/>
      <c r="CP317" s="136">
        <f>CP316/SUM(CP290:CP301)-1</f>
        <v>-0.19038076152304606</v>
      </c>
      <c r="CQ317" s="135">
        <f>CQ316/SUM(CQ290:CQ301)-1</f>
        <v>-0.2450351359608921</v>
      </c>
      <c r="CR317" s="135">
        <f>CR316/SUM(CR290:CR301)-1</f>
        <v>-9.054475285735486E-2</v>
      </c>
      <c r="CS317" s="135">
        <f>CS316/SUM(CS290:CS301)-1</f>
        <v>-0.19038076152304606</v>
      </c>
      <c r="CT317" s="135"/>
      <c r="CU317" s="149">
        <f>CU316/SUM(CU290:CU301)-1</f>
        <v>-9.054475285735486E-2</v>
      </c>
      <c r="CV317" s="138"/>
      <c r="CW317" s="115"/>
      <c r="CX317" s="115"/>
      <c r="CY317" s="136">
        <f t="shared" ref="CY317:DD317" si="852">CY316/SUM(CY290:CY301)-1</f>
        <v>-0.23550871503850834</v>
      </c>
      <c r="CZ317" s="135">
        <f t="shared" si="852"/>
        <v>-0.22669652084050984</v>
      </c>
      <c r="DA317" s="135">
        <f t="shared" si="852"/>
        <v>-0.19653206696041947</v>
      </c>
      <c r="DB317" s="135">
        <f t="shared" si="852"/>
        <v>-0.20016963528413911</v>
      </c>
      <c r="DC317" s="135">
        <f t="shared" si="852"/>
        <v>-0.1457082833133253</v>
      </c>
      <c r="DD317" s="149">
        <f t="shared" si="852"/>
        <v>-0.1737110503940581</v>
      </c>
      <c r="DE317" s="138"/>
    </row>
    <row r="318" spans="2:110" ht="15" thickTop="1" x14ac:dyDescent="0.15">
      <c r="B318" s="6" t="s">
        <v>123</v>
      </c>
      <c r="C318" s="7" t="s">
        <v>96</v>
      </c>
      <c r="D318" s="220">
        <f>+J318+Q318+AE318+CB318+CI318+CP318</f>
        <v>391</v>
      </c>
      <c r="E318" s="122">
        <f t="shared" ref="E318:E320" si="853">+K318+R318+AF318+CC318+CJ318+CQ318</f>
        <v>8303</v>
      </c>
      <c r="F318" s="124">
        <f t="shared" ref="F318:F320" si="854">+L318+S318+AG318+CD318+CK318+CR318</f>
        <v>12195</v>
      </c>
      <c r="G318" s="124">
        <f t="shared" ref="G318:G320" si="855">+M318+T318+AH318+CE318+CL318+CS318</f>
        <v>368</v>
      </c>
      <c r="H318" s="124"/>
      <c r="I318" s="125">
        <f t="shared" ref="I318:I320" si="856">+O318+V318+AJ318+CG318+CN318+CU318</f>
        <v>11828</v>
      </c>
      <c r="J318" s="118">
        <v>93</v>
      </c>
      <c r="K318" s="119">
        <v>794</v>
      </c>
      <c r="L318" s="119">
        <v>1290</v>
      </c>
      <c r="M318" s="119">
        <v>93</v>
      </c>
      <c r="N318" s="119">
        <v>794</v>
      </c>
      <c r="O318" s="119">
        <v>1290</v>
      </c>
      <c r="P318" s="104" t="s">
        <v>41</v>
      </c>
      <c r="Q318" s="116">
        <v>89</v>
      </c>
      <c r="R318" s="119">
        <v>1156</v>
      </c>
      <c r="S318" s="119">
        <v>1476</v>
      </c>
      <c r="T318" s="119">
        <v>58</v>
      </c>
      <c r="U318" s="119">
        <v>833</v>
      </c>
      <c r="V318" s="119">
        <v>855</v>
      </c>
      <c r="W318" s="120">
        <v>355</v>
      </c>
      <c r="X318" s="116">
        <v>83</v>
      </c>
      <c r="Y318" s="119">
        <v>1024</v>
      </c>
      <c r="Z318" s="119">
        <v>1242</v>
      </c>
      <c r="AA318" s="119">
        <v>53</v>
      </c>
      <c r="AB318" s="119">
        <v>764</v>
      </c>
      <c r="AC318" s="119">
        <v>732</v>
      </c>
      <c r="AD318" s="120">
        <v>321</v>
      </c>
      <c r="AE318" s="247">
        <f t="shared" ref="AE318:AE329" si="857">AL318+AS318+AZ318</f>
        <v>128</v>
      </c>
      <c r="AF318" s="117">
        <f t="shared" ref="AF318:AF329" si="858">AM318+AT318+BA318</f>
        <v>5488</v>
      </c>
      <c r="AG318" s="117">
        <f t="shared" ref="AG318:AG329" si="859">AN318+AU318+BB318</f>
        <v>7505</v>
      </c>
      <c r="AH318" s="117">
        <f t="shared" ref="AH318:AH329" si="860">AO318+AV318+BC318</f>
        <v>138</v>
      </c>
      <c r="AI318" s="117">
        <f t="shared" ref="AI318:AI329" si="861">AP318+AW318+BD318</f>
        <v>5815</v>
      </c>
      <c r="AJ318" s="117">
        <f t="shared" ref="AJ318:AJ329" si="862">AQ318+AX318+BE318</f>
        <v>7778</v>
      </c>
      <c r="AK318" s="248">
        <f t="shared" ref="AK318:AK320" si="863">AR318+AY318</f>
        <v>242</v>
      </c>
      <c r="AL318" s="116">
        <v>85</v>
      </c>
      <c r="AM318" s="119">
        <v>840</v>
      </c>
      <c r="AN318" s="119">
        <v>1850</v>
      </c>
      <c r="AO318" s="119">
        <v>86</v>
      </c>
      <c r="AP318" s="119">
        <v>902</v>
      </c>
      <c r="AQ318" s="119">
        <v>1938</v>
      </c>
      <c r="AR318" s="120">
        <v>151</v>
      </c>
      <c r="AS318" s="116">
        <v>38</v>
      </c>
      <c r="AT318" s="119">
        <v>2122</v>
      </c>
      <c r="AU318" s="119">
        <v>2645</v>
      </c>
      <c r="AV318" s="119">
        <v>47</v>
      </c>
      <c r="AW318" s="119">
        <v>2387</v>
      </c>
      <c r="AX318" s="119">
        <v>2830</v>
      </c>
      <c r="AY318" s="120">
        <v>91</v>
      </c>
      <c r="AZ318" s="116">
        <v>5</v>
      </c>
      <c r="BA318" s="119">
        <v>2526</v>
      </c>
      <c r="BB318" s="119">
        <v>3010</v>
      </c>
      <c r="BC318" s="119">
        <v>5</v>
      </c>
      <c r="BD318" s="119">
        <v>2526</v>
      </c>
      <c r="BE318" s="119">
        <v>3010</v>
      </c>
      <c r="BF318" s="104" t="s">
        <v>41</v>
      </c>
      <c r="BG318" s="116">
        <v>44</v>
      </c>
      <c r="BH318" s="119">
        <v>2309</v>
      </c>
      <c r="BI318" s="119">
        <v>2586</v>
      </c>
      <c r="BJ318" s="119">
        <v>53</v>
      </c>
      <c r="BK318" s="119">
        <v>2530</v>
      </c>
      <c r="BL318" s="119">
        <v>2775</v>
      </c>
      <c r="BM318" s="119">
        <v>229</v>
      </c>
      <c r="BN318" s="116" t="s">
        <v>41</v>
      </c>
      <c r="BO318" s="119" t="s">
        <v>41</v>
      </c>
      <c r="BP318" s="119" t="s">
        <v>41</v>
      </c>
      <c r="BQ318" s="119" t="s">
        <v>41</v>
      </c>
      <c r="BR318" s="119" t="s">
        <v>41</v>
      </c>
      <c r="BS318" s="119" t="s">
        <v>41</v>
      </c>
      <c r="BT318" s="120" t="s">
        <v>41</v>
      </c>
      <c r="BU318" s="118" t="s">
        <v>41</v>
      </c>
      <c r="BV318" s="119" t="s">
        <v>41</v>
      </c>
      <c r="BW318" s="119" t="s">
        <v>41</v>
      </c>
      <c r="BX318" s="119" t="s">
        <v>41</v>
      </c>
      <c r="BY318" s="119" t="s">
        <v>41</v>
      </c>
      <c r="BZ318" s="119" t="s">
        <v>41</v>
      </c>
      <c r="CA318" s="119" t="s">
        <v>41</v>
      </c>
      <c r="CB318" s="116">
        <v>11</v>
      </c>
      <c r="CC318" s="119">
        <v>534</v>
      </c>
      <c r="CD318" s="119">
        <v>761</v>
      </c>
      <c r="CE318" s="119">
        <v>11</v>
      </c>
      <c r="CF318" s="48" t="s">
        <v>41</v>
      </c>
      <c r="CG318" s="119">
        <v>767</v>
      </c>
      <c r="CH318" s="120">
        <v>1</v>
      </c>
      <c r="CI318" s="118">
        <v>14</v>
      </c>
      <c r="CJ318" s="119">
        <v>217</v>
      </c>
      <c r="CK318" s="119">
        <v>593</v>
      </c>
      <c r="CL318" s="119">
        <v>12</v>
      </c>
      <c r="CM318" s="48" t="s">
        <v>41</v>
      </c>
      <c r="CN318" s="119">
        <v>568</v>
      </c>
      <c r="CO318" s="45">
        <v>54</v>
      </c>
      <c r="CP318" s="116">
        <v>56</v>
      </c>
      <c r="CQ318" s="119">
        <v>114</v>
      </c>
      <c r="CR318" s="119">
        <v>570</v>
      </c>
      <c r="CS318" s="119">
        <v>56</v>
      </c>
      <c r="CT318" s="48" t="s">
        <v>41</v>
      </c>
      <c r="CU318" s="119">
        <v>570</v>
      </c>
      <c r="CV318" s="134">
        <v>8</v>
      </c>
      <c r="CW318" s="115"/>
      <c r="CX318" s="115"/>
      <c r="CY318" s="175">
        <v>132</v>
      </c>
      <c r="CZ318" s="117">
        <v>1560</v>
      </c>
      <c r="DA318" s="119">
        <v>6738</v>
      </c>
      <c r="DB318" s="119">
        <v>140</v>
      </c>
      <c r="DC318" s="48">
        <v>1809</v>
      </c>
      <c r="DD318" s="119">
        <v>6913</v>
      </c>
      <c r="DE318" s="46">
        <v>490</v>
      </c>
      <c r="DF318" s="213"/>
    </row>
    <row r="319" spans="2:110" x14ac:dyDescent="0.15">
      <c r="B319" s="8"/>
      <c r="C319" s="9" t="s">
        <v>1</v>
      </c>
      <c r="D319" s="220">
        <f>+J319+Q319+AE319+CB319+CI319+CP319</f>
        <v>392</v>
      </c>
      <c r="E319" s="122">
        <f t="shared" si="853"/>
        <v>7620</v>
      </c>
      <c r="F319" s="124">
        <f t="shared" si="854"/>
        <v>10041</v>
      </c>
      <c r="G319" s="124">
        <f t="shared" si="855"/>
        <v>388</v>
      </c>
      <c r="H319" s="124"/>
      <c r="I319" s="125">
        <f t="shared" si="856"/>
        <v>10564</v>
      </c>
      <c r="J319" s="124">
        <v>98</v>
      </c>
      <c r="K319" s="124">
        <v>998</v>
      </c>
      <c r="L319" s="124">
        <v>1705</v>
      </c>
      <c r="M319" s="122">
        <v>98</v>
      </c>
      <c r="N319" s="124">
        <v>998</v>
      </c>
      <c r="O319" s="124">
        <v>1705</v>
      </c>
      <c r="P319" s="104" t="s">
        <v>41</v>
      </c>
      <c r="Q319" s="121">
        <v>103</v>
      </c>
      <c r="R319" s="124">
        <v>1580</v>
      </c>
      <c r="S319" s="124">
        <v>1997</v>
      </c>
      <c r="T319" s="124">
        <v>102</v>
      </c>
      <c r="U319" s="124">
        <v>1611</v>
      </c>
      <c r="V319" s="124">
        <v>2319</v>
      </c>
      <c r="W319" s="125">
        <v>356</v>
      </c>
      <c r="X319" s="121">
        <v>79</v>
      </c>
      <c r="Y319" s="124">
        <v>899</v>
      </c>
      <c r="Z319" s="124">
        <v>1121</v>
      </c>
      <c r="AA319" s="124">
        <v>76</v>
      </c>
      <c r="AB319" s="124">
        <v>816</v>
      </c>
      <c r="AC319" s="124">
        <v>1033</v>
      </c>
      <c r="AD319" s="125">
        <v>324</v>
      </c>
      <c r="AE319" s="220">
        <f t="shared" si="857"/>
        <v>141</v>
      </c>
      <c r="AF319" s="122">
        <f t="shared" si="858"/>
        <v>4574</v>
      </c>
      <c r="AG319" s="122">
        <f t="shared" si="859"/>
        <v>5633</v>
      </c>
      <c r="AH319" s="122">
        <f t="shared" si="860"/>
        <v>138</v>
      </c>
      <c r="AI319" s="122">
        <f t="shared" si="861"/>
        <v>4543</v>
      </c>
      <c r="AJ319" s="122">
        <f t="shared" si="862"/>
        <v>5699</v>
      </c>
      <c r="AK319" s="125">
        <f t="shared" si="863"/>
        <v>245</v>
      </c>
      <c r="AL319" s="121">
        <v>89</v>
      </c>
      <c r="AM319" s="124">
        <v>769</v>
      </c>
      <c r="AN319" s="124">
        <v>1626</v>
      </c>
      <c r="AO319" s="124">
        <v>88</v>
      </c>
      <c r="AP319" s="124">
        <v>797</v>
      </c>
      <c r="AQ319" s="124">
        <v>1658</v>
      </c>
      <c r="AR319" s="125">
        <v>152</v>
      </c>
      <c r="AS319" s="121">
        <v>50</v>
      </c>
      <c r="AT319" s="124">
        <v>3121</v>
      </c>
      <c r="AU319" s="124">
        <v>3164</v>
      </c>
      <c r="AV319" s="124">
        <v>48</v>
      </c>
      <c r="AW319" s="124">
        <v>3062</v>
      </c>
      <c r="AX319" s="124">
        <v>3198</v>
      </c>
      <c r="AY319" s="125">
        <v>93</v>
      </c>
      <c r="AZ319" s="121">
        <v>2</v>
      </c>
      <c r="BA319" s="124">
        <v>684</v>
      </c>
      <c r="BB319" s="124">
        <v>843</v>
      </c>
      <c r="BC319" s="124">
        <v>2</v>
      </c>
      <c r="BD319" s="124">
        <v>684</v>
      </c>
      <c r="BE319" s="124">
        <v>843</v>
      </c>
      <c r="BF319" s="104" t="s">
        <v>41</v>
      </c>
      <c r="BG319" s="121">
        <v>38</v>
      </c>
      <c r="BH319" s="124">
        <v>1069</v>
      </c>
      <c r="BI319" s="124">
        <v>1074</v>
      </c>
      <c r="BJ319" s="124">
        <v>42</v>
      </c>
      <c r="BK319" s="124">
        <v>1118</v>
      </c>
      <c r="BL319" s="124">
        <v>1132</v>
      </c>
      <c r="BM319" s="124">
        <v>225</v>
      </c>
      <c r="BN319" s="121" t="s">
        <v>41</v>
      </c>
      <c r="BO319" s="124" t="s">
        <v>41</v>
      </c>
      <c r="BP319" s="124" t="s">
        <v>41</v>
      </c>
      <c r="BQ319" s="124" t="s">
        <v>41</v>
      </c>
      <c r="BR319" s="124" t="s">
        <v>41</v>
      </c>
      <c r="BS319" s="124" t="s">
        <v>41</v>
      </c>
      <c r="BT319" s="125" t="s">
        <v>41</v>
      </c>
      <c r="BU319" s="123" t="s">
        <v>41</v>
      </c>
      <c r="BV319" s="124" t="s">
        <v>41</v>
      </c>
      <c r="BW319" s="124" t="s">
        <v>41</v>
      </c>
      <c r="BX319" s="124" t="s">
        <v>41</v>
      </c>
      <c r="BY319" s="124" t="s">
        <v>41</v>
      </c>
      <c r="BZ319" s="124" t="s">
        <v>41</v>
      </c>
      <c r="CA319" s="124" t="s">
        <v>41</v>
      </c>
      <c r="CB319" s="121">
        <v>11</v>
      </c>
      <c r="CC319" s="124">
        <v>119</v>
      </c>
      <c r="CD319" s="124">
        <v>85</v>
      </c>
      <c r="CE319" s="124">
        <v>11</v>
      </c>
      <c r="CF319" s="48" t="s">
        <v>41</v>
      </c>
      <c r="CG319" s="124">
        <v>136</v>
      </c>
      <c r="CH319" s="125">
        <v>1</v>
      </c>
      <c r="CI319" s="123">
        <v>8</v>
      </c>
      <c r="CJ319" s="124">
        <v>152</v>
      </c>
      <c r="CK319" s="124">
        <v>265</v>
      </c>
      <c r="CL319" s="124">
        <v>8</v>
      </c>
      <c r="CM319" s="46" t="s">
        <v>41</v>
      </c>
      <c r="CN319" s="122">
        <v>349</v>
      </c>
      <c r="CO319" s="46">
        <v>54</v>
      </c>
      <c r="CP319" s="121">
        <v>31</v>
      </c>
      <c r="CQ319" s="124">
        <v>197</v>
      </c>
      <c r="CR319" s="124">
        <v>356</v>
      </c>
      <c r="CS319" s="124">
        <v>31</v>
      </c>
      <c r="CT319" s="48" t="s">
        <v>41</v>
      </c>
      <c r="CU319" s="124">
        <v>356</v>
      </c>
      <c r="CV319" s="104">
        <v>8</v>
      </c>
      <c r="CW319" s="115"/>
      <c r="CX319" s="115"/>
      <c r="CY319" s="176">
        <v>132</v>
      </c>
      <c r="CZ319" s="124">
        <v>1433</v>
      </c>
      <c r="DA319" s="124">
        <v>6637</v>
      </c>
      <c r="DB319" s="124">
        <v>138</v>
      </c>
      <c r="DC319" s="124">
        <v>1531</v>
      </c>
      <c r="DD319" s="48">
        <v>6564</v>
      </c>
      <c r="DE319" s="124">
        <v>484</v>
      </c>
      <c r="DF319" s="213"/>
    </row>
    <row r="320" spans="2:110" x14ac:dyDescent="0.15">
      <c r="B320" s="8"/>
      <c r="C320" s="9" t="s">
        <v>2</v>
      </c>
      <c r="D320" s="145">
        <f>+J320+Q320+AE320+CB320+CI320+CP320</f>
        <v>405</v>
      </c>
      <c r="E320" s="266">
        <f t="shared" si="853"/>
        <v>8297</v>
      </c>
      <c r="F320" s="267">
        <f t="shared" si="854"/>
        <v>12739</v>
      </c>
      <c r="G320" s="267">
        <f t="shared" si="855"/>
        <v>480</v>
      </c>
      <c r="H320" s="267"/>
      <c r="I320" s="148">
        <f t="shared" si="856"/>
        <v>13687</v>
      </c>
      <c r="J320" s="123">
        <v>84</v>
      </c>
      <c r="K320" s="124">
        <v>875</v>
      </c>
      <c r="L320" s="124">
        <v>1659</v>
      </c>
      <c r="M320" s="124">
        <v>84</v>
      </c>
      <c r="N320" s="124">
        <v>875</v>
      </c>
      <c r="O320" s="124">
        <v>1659</v>
      </c>
      <c r="P320" s="104" t="s">
        <v>41</v>
      </c>
      <c r="Q320" s="121">
        <v>98</v>
      </c>
      <c r="R320" s="124">
        <v>1857</v>
      </c>
      <c r="S320" s="124">
        <v>2863</v>
      </c>
      <c r="T320" s="124">
        <v>148</v>
      </c>
      <c r="U320" s="124">
        <v>2371</v>
      </c>
      <c r="V320" s="124">
        <v>3580</v>
      </c>
      <c r="W320" s="148">
        <v>306</v>
      </c>
      <c r="X320" s="121">
        <v>70</v>
      </c>
      <c r="Y320" s="124">
        <v>831</v>
      </c>
      <c r="Z320" s="124">
        <v>1048</v>
      </c>
      <c r="AA320" s="124">
        <v>119</v>
      </c>
      <c r="AB320" s="124">
        <v>1402</v>
      </c>
      <c r="AC320" s="124">
        <v>1818</v>
      </c>
      <c r="AD320" s="148">
        <v>275</v>
      </c>
      <c r="AE320" s="145">
        <f t="shared" si="857"/>
        <v>162</v>
      </c>
      <c r="AF320" s="266">
        <f t="shared" si="858"/>
        <v>4909</v>
      </c>
      <c r="AG320" s="267">
        <f t="shared" si="859"/>
        <v>6704</v>
      </c>
      <c r="AH320" s="267">
        <f t="shared" si="860"/>
        <v>188</v>
      </c>
      <c r="AI320" s="267">
        <f t="shared" si="861"/>
        <v>5295</v>
      </c>
      <c r="AJ320" s="267">
        <f t="shared" si="862"/>
        <v>6952</v>
      </c>
      <c r="AK320" s="148">
        <f t="shared" si="863"/>
        <v>219</v>
      </c>
      <c r="AL320" s="121">
        <v>99</v>
      </c>
      <c r="AM320" s="124">
        <v>847</v>
      </c>
      <c r="AN320" s="124">
        <v>2066</v>
      </c>
      <c r="AO320" s="124">
        <v>116</v>
      </c>
      <c r="AP320" s="124">
        <v>1019</v>
      </c>
      <c r="AQ320" s="124">
        <v>2216</v>
      </c>
      <c r="AR320" s="125">
        <v>135</v>
      </c>
      <c r="AS320" s="121">
        <v>60</v>
      </c>
      <c r="AT320" s="124">
        <v>3143</v>
      </c>
      <c r="AU320" s="124">
        <v>3476</v>
      </c>
      <c r="AV320" s="124">
        <v>69</v>
      </c>
      <c r="AW320" s="124">
        <v>3357</v>
      </c>
      <c r="AX320" s="124">
        <v>3574</v>
      </c>
      <c r="AY320" s="148">
        <v>84</v>
      </c>
      <c r="AZ320" s="121">
        <v>3</v>
      </c>
      <c r="BA320" s="124">
        <v>919</v>
      </c>
      <c r="BB320" s="124">
        <v>1162</v>
      </c>
      <c r="BC320" s="124">
        <v>3</v>
      </c>
      <c r="BD320" s="124">
        <v>919</v>
      </c>
      <c r="BE320" s="124">
        <v>1162</v>
      </c>
      <c r="BF320" s="160" t="s">
        <v>41</v>
      </c>
      <c r="BG320" s="121">
        <v>36</v>
      </c>
      <c r="BH320" s="124">
        <v>820</v>
      </c>
      <c r="BI320" s="124">
        <v>761</v>
      </c>
      <c r="BJ320" s="124">
        <v>54</v>
      </c>
      <c r="BK320" s="124">
        <v>1137</v>
      </c>
      <c r="BL320" s="124">
        <v>965</v>
      </c>
      <c r="BM320" s="124">
        <v>207</v>
      </c>
      <c r="BN320" s="121" t="s">
        <v>41</v>
      </c>
      <c r="BO320" s="124" t="s">
        <v>41</v>
      </c>
      <c r="BP320" s="124" t="s">
        <v>41</v>
      </c>
      <c r="BQ320" s="124" t="s">
        <v>41</v>
      </c>
      <c r="BR320" s="124" t="s">
        <v>41</v>
      </c>
      <c r="BS320" s="124" t="s">
        <v>41</v>
      </c>
      <c r="BT320" s="125" t="s">
        <v>41</v>
      </c>
      <c r="BU320" s="123" t="s">
        <v>41</v>
      </c>
      <c r="BV320" s="124" t="s">
        <v>41</v>
      </c>
      <c r="BW320" s="124" t="s">
        <v>41</v>
      </c>
      <c r="BX320" s="124" t="s">
        <v>41</v>
      </c>
      <c r="BY320" s="124" t="s">
        <v>41</v>
      </c>
      <c r="BZ320" s="124" t="s">
        <v>41</v>
      </c>
      <c r="CA320" s="124" t="s">
        <v>41</v>
      </c>
      <c r="CB320" s="121">
        <v>8</v>
      </c>
      <c r="CC320" s="124">
        <v>49</v>
      </c>
      <c r="CD320" s="124">
        <v>76</v>
      </c>
      <c r="CE320" s="124">
        <v>8</v>
      </c>
      <c r="CF320" s="237" t="s">
        <v>41</v>
      </c>
      <c r="CG320" s="124">
        <v>76</v>
      </c>
      <c r="CH320" s="125">
        <v>1</v>
      </c>
      <c r="CI320" s="123">
        <v>11</v>
      </c>
      <c r="CJ320" s="124">
        <v>168</v>
      </c>
      <c r="CK320" s="124">
        <v>598</v>
      </c>
      <c r="CL320" s="124">
        <v>10</v>
      </c>
      <c r="CM320" s="237" t="s">
        <v>41</v>
      </c>
      <c r="CN320" s="124">
        <v>581</v>
      </c>
      <c r="CO320" s="46">
        <v>55</v>
      </c>
      <c r="CP320" s="121">
        <v>42</v>
      </c>
      <c r="CQ320" s="124">
        <v>439</v>
      </c>
      <c r="CR320" s="124">
        <v>839</v>
      </c>
      <c r="CS320" s="124">
        <v>42</v>
      </c>
      <c r="CT320" s="237" t="s">
        <v>41</v>
      </c>
      <c r="CU320" s="124">
        <v>839</v>
      </c>
      <c r="CV320" s="160">
        <v>8</v>
      </c>
      <c r="CW320" s="115"/>
      <c r="CX320" s="115"/>
      <c r="CY320" s="186">
        <v>151</v>
      </c>
      <c r="CZ320" s="187">
        <v>1620</v>
      </c>
      <c r="DA320" s="198">
        <v>7575</v>
      </c>
      <c r="DB320" s="187">
        <v>186</v>
      </c>
      <c r="DC320" s="124">
        <v>2224</v>
      </c>
      <c r="DD320" s="198">
        <v>8231</v>
      </c>
      <c r="DE320" s="253">
        <v>449</v>
      </c>
      <c r="DF320" s="213"/>
    </row>
    <row r="321" spans="2:110" x14ac:dyDescent="0.15">
      <c r="B321" s="8"/>
      <c r="C321" s="10" t="s">
        <v>3</v>
      </c>
      <c r="D321" s="121">
        <f>+J321+Q321+AE321+CB321+CI321+CP321</f>
        <v>362</v>
      </c>
      <c r="E321" s="122">
        <f>+K321+R321+AF321+CC321+CJ321+CQ321</f>
        <v>8050</v>
      </c>
      <c r="F321" s="124">
        <f>+L321+S321+AG321+CD321+CK321+CR321</f>
        <v>11676</v>
      </c>
      <c r="G321" s="124">
        <f>+M321+T321+AH321+CE321+CL321+CS321</f>
        <v>298</v>
      </c>
      <c r="H321" s="124"/>
      <c r="I321" s="125">
        <f>+O321+V321+AJ321+CG321+CN321+CU321</f>
        <v>11039</v>
      </c>
      <c r="J321" s="129">
        <v>91</v>
      </c>
      <c r="K321" s="130">
        <v>615</v>
      </c>
      <c r="L321" s="130">
        <v>921</v>
      </c>
      <c r="M321" s="130">
        <v>91</v>
      </c>
      <c r="N321" s="130">
        <v>615</v>
      </c>
      <c r="O321" s="130">
        <v>921</v>
      </c>
      <c r="P321" s="104" t="s">
        <v>41</v>
      </c>
      <c r="Q321" s="249">
        <v>95</v>
      </c>
      <c r="R321" s="250">
        <v>1160</v>
      </c>
      <c r="S321" s="250">
        <v>1536</v>
      </c>
      <c r="T321" s="250">
        <v>50</v>
      </c>
      <c r="U321" s="250">
        <v>717</v>
      </c>
      <c r="V321" s="250">
        <v>1004</v>
      </c>
      <c r="W321" s="104">
        <v>351</v>
      </c>
      <c r="X321" s="249">
        <v>87</v>
      </c>
      <c r="Y321" s="250">
        <v>985</v>
      </c>
      <c r="Z321" s="250">
        <v>1232</v>
      </c>
      <c r="AA321" s="250">
        <v>43</v>
      </c>
      <c r="AB321" s="250">
        <v>537</v>
      </c>
      <c r="AC321" s="250">
        <v>712</v>
      </c>
      <c r="AD321" s="104">
        <v>319</v>
      </c>
      <c r="AE321" s="220">
        <f t="shared" si="857"/>
        <v>125</v>
      </c>
      <c r="AF321" s="122">
        <f t="shared" si="858"/>
        <v>5927</v>
      </c>
      <c r="AG321" s="122">
        <f t="shared" si="859"/>
        <v>7943</v>
      </c>
      <c r="AH321" s="122">
        <f t="shared" si="860"/>
        <v>115</v>
      </c>
      <c r="AI321" s="122">
        <f t="shared" si="861"/>
        <v>5708</v>
      </c>
      <c r="AJ321" s="122">
        <f t="shared" si="862"/>
        <v>7764</v>
      </c>
      <c r="AK321" s="125">
        <f>AR321+AY321</f>
        <v>229</v>
      </c>
      <c r="AL321" s="249">
        <v>93</v>
      </c>
      <c r="AM321" s="250">
        <v>1070</v>
      </c>
      <c r="AN321" s="250">
        <v>2201</v>
      </c>
      <c r="AO321" s="250">
        <v>90</v>
      </c>
      <c r="AP321" s="250">
        <v>994</v>
      </c>
      <c r="AQ321" s="250">
        <v>2097</v>
      </c>
      <c r="AR321" s="251">
        <v>138</v>
      </c>
      <c r="AS321" s="249">
        <v>28</v>
      </c>
      <c r="AT321" s="250">
        <v>1147</v>
      </c>
      <c r="AU321" s="250">
        <v>1271</v>
      </c>
      <c r="AV321" s="250">
        <v>21</v>
      </c>
      <c r="AW321" s="250">
        <v>1004</v>
      </c>
      <c r="AX321" s="250">
        <v>1196</v>
      </c>
      <c r="AY321" s="104">
        <v>91</v>
      </c>
      <c r="AZ321" s="249">
        <v>4</v>
      </c>
      <c r="BA321" s="250">
        <v>3710</v>
      </c>
      <c r="BB321" s="250">
        <v>4471</v>
      </c>
      <c r="BC321" s="250">
        <v>4</v>
      </c>
      <c r="BD321" s="250">
        <v>3710</v>
      </c>
      <c r="BE321" s="250">
        <v>4471</v>
      </c>
      <c r="BF321" s="104" t="s">
        <v>41</v>
      </c>
      <c r="BG321" s="249">
        <v>51</v>
      </c>
      <c r="BH321" s="250">
        <v>1437</v>
      </c>
      <c r="BI321" s="250">
        <v>1970</v>
      </c>
      <c r="BJ321" s="250">
        <v>41</v>
      </c>
      <c r="BK321" s="250">
        <v>1185</v>
      </c>
      <c r="BL321" s="250">
        <v>1764</v>
      </c>
      <c r="BM321" s="250">
        <v>217</v>
      </c>
      <c r="BN321" s="249" t="s">
        <v>41</v>
      </c>
      <c r="BO321" s="250" t="s">
        <v>41</v>
      </c>
      <c r="BP321" s="250" t="s">
        <v>41</v>
      </c>
      <c r="BQ321" s="250" t="s">
        <v>41</v>
      </c>
      <c r="BR321" s="250" t="s">
        <v>41</v>
      </c>
      <c r="BS321" s="250" t="s">
        <v>41</v>
      </c>
      <c r="BT321" s="251" t="s">
        <v>41</v>
      </c>
      <c r="BU321" s="252" t="s">
        <v>41</v>
      </c>
      <c r="BV321" s="250" t="s">
        <v>41</v>
      </c>
      <c r="BW321" s="250" t="s">
        <v>41</v>
      </c>
      <c r="BX321" s="250" t="s">
        <v>41</v>
      </c>
      <c r="BY321" s="250" t="s">
        <v>41</v>
      </c>
      <c r="BZ321" s="250" t="s">
        <v>41</v>
      </c>
      <c r="CA321" s="250" t="s">
        <v>41</v>
      </c>
      <c r="CB321" s="249">
        <v>6</v>
      </c>
      <c r="CC321" s="250">
        <v>27</v>
      </c>
      <c r="CD321" s="250">
        <v>47</v>
      </c>
      <c r="CE321" s="250">
        <v>6</v>
      </c>
      <c r="CF321" s="48" t="s">
        <v>41</v>
      </c>
      <c r="CG321" s="250">
        <v>47</v>
      </c>
      <c r="CH321" s="251">
        <v>1</v>
      </c>
      <c r="CI321" s="252">
        <v>21</v>
      </c>
      <c r="CJ321" s="250">
        <v>202</v>
      </c>
      <c r="CK321" s="250">
        <v>632</v>
      </c>
      <c r="CL321" s="250">
        <v>12</v>
      </c>
      <c r="CM321" s="48" t="s">
        <v>41</v>
      </c>
      <c r="CN321" s="250">
        <v>706</v>
      </c>
      <c r="CO321" s="251">
        <v>64</v>
      </c>
      <c r="CP321" s="127">
        <v>24</v>
      </c>
      <c r="CQ321" s="130">
        <v>119</v>
      </c>
      <c r="CR321" s="130">
        <v>597</v>
      </c>
      <c r="CS321" s="130">
        <v>24</v>
      </c>
      <c r="CT321" s="48" t="s">
        <v>41</v>
      </c>
      <c r="CU321" s="130">
        <v>597</v>
      </c>
      <c r="CV321" s="104">
        <v>8</v>
      </c>
      <c r="CW321" s="115"/>
      <c r="CX321" s="115"/>
      <c r="CY321" s="177">
        <v>173</v>
      </c>
      <c r="CZ321" s="130">
        <v>1953</v>
      </c>
      <c r="DA321" s="130">
        <v>6626</v>
      </c>
      <c r="DB321" s="130">
        <v>149</v>
      </c>
      <c r="DC321" s="124">
        <v>1510</v>
      </c>
      <c r="DD321" s="130">
        <v>5519</v>
      </c>
      <c r="DE321" s="46">
        <v>473</v>
      </c>
      <c r="DF321" s="213"/>
    </row>
    <row r="322" spans="2:110" x14ac:dyDescent="0.15">
      <c r="B322" s="8"/>
      <c r="C322" s="9" t="s">
        <v>4</v>
      </c>
      <c r="D322" s="220">
        <f t="shared" ref="D322" si="864">+J322+Q322+AE322+CB322+CI322+CP322</f>
        <v>343</v>
      </c>
      <c r="E322" s="122">
        <f t="shared" ref="E322" si="865">+K322+R322+AF322+CC322+CJ322+CQ322</f>
        <v>7506</v>
      </c>
      <c r="F322" s="124">
        <f t="shared" ref="F322" si="866">+L322+S322+AG322+CD322+CK322+CR322</f>
        <v>10824</v>
      </c>
      <c r="G322" s="124">
        <f t="shared" ref="G322" si="867">+M322+T322+AH322+CE322+CL322+CS322</f>
        <v>321</v>
      </c>
      <c r="H322" s="124"/>
      <c r="I322" s="125">
        <f t="shared" ref="I322" si="868">+O322+V322+AJ322+CG322+CN322+CU322</f>
        <v>9218</v>
      </c>
      <c r="J322" s="123">
        <v>82</v>
      </c>
      <c r="K322" s="124">
        <v>581</v>
      </c>
      <c r="L322" s="124">
        <v>943</v>
      </c>
      <c r="M322" s="124">
        <v>82</v>
      </c>
      <c r="N322" s="124">
        <v>581</v>
      </c>
      <c r="O322" s="124">
        <v>943</v>
      </c>
      <c r="P322" s="104" t="s">
        <v>41</v>
      </c>
      <c r="Q322" s="121">
        <v>88</v>
      </c>
      <c r="R322" s="124">
        <v>1080</v>
      </c>
      <c r="S322" s="124">
        <v>1483</v>
      </c>
      <c r="T322" s="124">
        <v>73</v>
      </c>
      <c r="U322" s="124">
        <v>822</v>
      </c>
      <c r="V322" s="124">
        <v>1054</v>
      </c>
      <c r="W322" s="125">
        <v>366</v>
      </c>
      <c r="X322" s="121">
        <v>76</v>
      </c>
      <c r="Y322" s="124">
        <v>846</v>
      </c>
      <c r="Z322" s="124">
        <v>1101</v>
      </c>
      <c r="AA322" s="124">
        <v>59</v>
      </c>
      <c r="AB322" s="124">
        <v>548</v>
      </c>
      <c r="AC322" s="124">
        <v>691</v>
      </c>
      <c r="AD322" s="125">
        <v>336</v>
      </c>
      <c r="AE322" s="121">
        <f t="shared" si="857"/>
        <v>128</v>
      </c>
      <c r="AF322" s="124">
        <f t="shared" si="858"/>
        <v>5235</v>
      </c>
      <c r="AG322" s="124">
        <f t="shared" si="859"/>
        <v>6971</v>
      </c>
      <c r="AH322" s="124">
        <f t="shared" si="860"/>
        <v>118</v>
      </c>
      <c r="AI322" s="124">
        <f t="shared" si="861"/>
        <v>3940</v>
      </c>
      <c r="AJ322" s="124">
        <f t="shared" si="862"/>
        <v>5634</v>
      </c>
      <c r="AK322" s="125">
        <f t="shared" ref="AK322" si="869">AR322+AY322</f>
        <v>238</v>
      </c>
      <c r="AL322" s="121">
        <v>76</v>
      </c>
      <c r="AM322" s="124">
        <v>997</v>
      </c>
      <c r="AN322" s="124">
        <v>1888</v>
      </c>
      <c r="AO322" s="124">
        <v>75</v>
      </c>
      <c r="AP322" s="124">
        <v>975</v>
      </c>
      <c r="AQ322" s="124">
        <v>1871</v>
      </c>
      <c r="AR322" s="125">
        <v>139</v>
      </c>
      <c r="AS322" s="121">
        <v>50</v>
      </c>
      <c r="AT322" s="124">
        <v>2689</v>
      </c>
      <c r="AU322" s="124">
        <v>3108</v>
      </c>
      <c r="AV322" s="124">
        <v>42</v>
      </c>
      <c r="AW322" s="124">
        <v>2432</v>
      </c>
      <c r="AX322" s="124">
        <v>2929</v>
      </c>
      <c r="AY322" s="104">
        <v>99</v>
      </c>
      <c r="AZ322" s="121">
        <v>2</v>
      </c>
      <c r="BA322" s="124">
        <v>1549</v>
      </c>
      <c r="BB322" s="124">
        <v>1975</v>
      </c>
      <c r="BC322" s="124">
        <v>1</v>
      </c>
      <c r="BD322" s="124">
        <v>533</v>
      </c>
      <c r="BE322" s="124">
        <v>834</v>
      </c>
      <c r="BF322" s="104">
        <v>1</v>
      </c>
      <c r="BG322" s="121">
        <v>49</v>
      </c>
      <c r="BH322" s="124">
        <v>1409</v>
      </c>
      <c r="BI322" s="124">
        <v>1664</v>
      </c>
      <c r="BJ322" s="124">
        <v>44</v>
      </c>
      <c r="BK322" s="124">
        <v>1325</v>
      </c>
      <c r="BL322" s="124">
        <v>1598</v>
      </c>
      <c r="BM322" s="124">
        <v>222</v>
      </c>
      <c r="BN322" s="121" t="s">
        <v>41</v>
      </c>
      <c r="BO322" s="124" t="s">
        <v>41</v>
      </c>
      <c r="BP322" s="124" t="s">
        <v>41</v>
      </c>
      <c r="BQ322" s="124" t="s">
        <v>41</v>
      </c>
      <c r="BR322" s="124" t="s">
        <v>41</v>
      </c>
      <c r="BS322" s="124" t="s">
        <v>41</v>
      </c>
      <c r="BT322" s="125" t="s">
        <v>41</v>
      </c>
      <c r="BU322" s="123" t="s">
        <v>41</v>
      </c>
      <c r="BV322" s="124" t="s">
        <v>41</v>
      </c>
      <c r="BW322" s="124" t="s">
        <v>41</v>
      </c>
      <c r="BX322" s="124" t="s">
        <v>41</v>
      </c>
      <c r="BY322" s="124" t="s">
        <v>41</v>
      </c>
      <c r="BZ322" s="124" t="s">
        <v>41</v>
      </c>
      <c r="CA322" s="124" t="s">
        <v>41</v>
      </c>
      <c r="CB322" s="121">
        <v>10</v>
      </c>
      <c r="CC322" s="124">
        <v>203</v>
      </c>
      <c r="CD322" s="124">
        <v>263</v>
      </c>
      <c r="CE322" s="124">
        <v>10</v>
      </c>
      <c r="CF322" s="48" t="s">
        <v>41</v>
      </c>
      <c r="CG322" s="124">
        <v>276</v>
      </c>
      <c r="CH322" s="125">
        <v>1</v>
      </c>
      <c r="CI322" s="123">
        <v>5</v>
      </c>
      <c r="CJ322" s="124">
        <v>112</v>
      </c>
      <c r="CK322" s="124">
        <v>491</v>
      </c>
      <c r="CL322" s="124">
        <v>8</v>
      </c>
      <c r="CM322" s="48" t="s">
        <v>41</v>
      </c>
      <c r="CN322" s="122">
        <v>638</v>
      </c>
      <c r="CO322" s="125">
        <v>61</v>
      </c>
      <c r="CP322" s="121">
        <v>30</v>
      </c>
      <c r="CQ322" s="124">
        <v>295</v>
      </c>
      <c r="CR322" s="124">
        <v>673</v>
      </c>
      <c r="CS322" s="124">
        <v>30</v>
      </c>
      <c r="CT322" s="48" t="s">
        <v>41</v>
      </c>
      <c r="CU322" s="122">
        <v>673</v>
      </c>
      <c r="CV322" s="104">
        <v>8</v>
      </c>
      <c r="CW322" s="115"/>
      <c r="CX322" s="115"/>
      <c r="CY322" s="176">
        <v>189</v>
      </c>
      <c r="CZ322" s="124">
        <v>1827</v>
      </c>
      <c r="DA322" s="124">
        <v>8372</v>
      </c>
      <c r="DB322" s="124">
        <v>187</v>
      </c>
      <c r="DC322" s="48">
        <v>2021</v>
      </c>
      <c r="DD322" s="124">
        <v>8675</v>
      </c>
      <c r="DE322" s="46">
        <v>475</v>
      </c>
      <c r="DF322" s="213"/>
    </row>
    <row r="323" spans="2:110" x14ac:dyDescent="0.15">
      <c r="B323" s="8"/>
      <c r="C323" s="9" t="s">
        <v>5</v>
      </c>
      <c r="D323" s="145">
        <f>+J323+Q323+AE323+CB323+CI323+CP323</f>
        <v>365</v>
      </c>
      <c r="E323" s="226">
        <f>+K323+R323+AF323+CC323+CJ323+CQ323</f>
        <v>8615</v>
      </c>
      <c r="F323" s="227">
        <f>+L323+S323+AG323+CD323+CK323+CR323</f>
        <v>12328</v>
      </c>
      <c r="G323" s="227">
        <f>+M323+T323+AH323+CE323+CL323+CS323</f>
        <v>353</v>
      </c>
      <c r="H323" s="227"/>
      <c r="I323" s="239">
        <f>+O323+V323+AJ323+CG323+CN323+CU323</f>
        <v>11050</v>
      </c>
      <c r="J323" s="123">
        <v>92</v>
      </c>
      <c r="K323" s="124">
        <v>645</v>
      </c>
      <c r="L323" s="124">
        <v>1091</v>
      </c>
      <c r="M323" s="124">
        <v>92</v>
      </c>
      <c r="N323" s="124">
        <v>645</v>
      </c>
      <c r="O323" s="124">
        <v>1091</v>
      </c>
      <c r="P323" s="160" t="s">
        <v>41</v>
      </c>
      <c r="Q323" s="121">
        <v>82</v>
      </c>
      <c r="R323" s="124">
        <v>1025</v>
      </c>
      <c r="S323" s="124">
        <v>1526</v>
      </c>
      <c r="T323" s="124">
        <v>78</v>
      </c>
      <c r="U323" s="124">
        <v>977</v>
      </c>
      <c r="V323" s="124">
        <v>1354</v>
      </c>
      <c r="W323" s="125">
        <v>370</v>
      </c>
      <c r="X323" s="121">
        <v>70</v>
      </c>
      <c r="Y323" s="124">
        <v>712</v>
      </c>
      <c r="Z323" s="124">
        <v>927</v>
      </c>
      <c r="AA323" s="124">
        <v>65</v>
      </c>
      <c r="AB323" s="124">
        <v>751</v>
      </c>
      <c r="AC323" s="124">
        <v>928</v>
      </c>
      <c r="AD323" s="125">
        <v>341</v>
      </c>
      <c r="AE323" s="121">
        <f t="shared" si="857"/>
        <v>143</v>
      </c>
      <c r="AF323" s="122">
        <f t="shared" si="858"/>
        <v>6618</v>
      </c>
      <c r="AG323" s="124">
        <f t="shared" si="859"/>
        <v>8620</v>
      </c>
      <c r="AH323" s="124">
        <f t="shared" si="860"/>
        <v>138</v>
      </c>
      <c r="AI323" s="124">
        <f t="shared" si="861"/>
        <v>6251</v>
      </c>
      <c r="AJ323" s="124">
        <f t="shared" si="862"/>
        <v>7571</v>
      </c>
      <c r="AK323" s="125">
        <f>AR323+AY323</f>
        <v>243</v>
      </c>
      <c r="AL323" s="121">
        <v>93</v>
      </c>
      <c r="AM323" s="124">
        <v>914</v>
      </c>
      <c r="AN323" s="124">
        <v>2169</v>
      </c>
      <c r="AO323" s="124">
        <v>93</v>
      </c>
      <c r="AP323" s="124">
        <v>935</v>
      </c>
      <c r="AQ323" s="124">
        <v>2206</v>
      </c>
      <c r="AR323" s="125">
        <v>139</v>
      </c>
      <c r="AS323" s="121">
        <v>42</v>
      </c>
      <c r="AT323" s="124">
        <v>1917</v>
      </c>
      <c r="AU323" s="124">
        <v>1894</v>
      </c>
      <c r="AV323" s="124">
        <v>37</v>
      </c>
      <c r="AW323" s="124">
        <v>1710</v>
      </c>
      <c r="AX323" s="124">
        <v>1781</v>
      </c>
      <c r="AY323" s="160">
        <v>104</v>
      </c>
      <c r="AZ323" s="121">
        <v>8</v>
      </c>
      <c r="BA323" s="124">
        <v>3787</v>
      </c>
      <c r="BB323" s="124">
        <v>4557</v>
      </c>
      <c r="BC323" s="124">
        <v>8</v>
      </c>
      <c r="BD323" s="124">
        <v>3606</v>
      </c>
      <c r="BE323" s="124">
        <v>3584</v>
      </c>
      <c r="BF323" s="160">
        <v>1</v>
      </c>
      <c r="BG323" s="121">
        <v>48</v>
      </c>
      <c r="BH323" s="124">
        <v>1516</v>
      </c>
      <c r="BI323" s="124">
        <v>1565</v>
      </c>
      <c r="BJ323" s="124">
        <v>41</v>
      </c>
      <c r="BK323" s="124">
        <v>1264</v>
      </c>
      <c r="BL323" s="124">
        <v>1463</v>
      </c>
      <c r="BM323" s="124">
        <v>229</v>
      </c>
      <c r="BN323" s="121" t="s">
        <v>41</v>
      </c>
      <c r="BO323" s="124" t="s">
        <v>41</v>
      </c>
      <c r="BP323" s="124" t="s">
        <v>41</v>
      </c>
      <c r="BQ323" s="124" t="s">
        <v>41</v>
      </c>
      <c r="BR323" s="124" t="s">
        <v>41</v>
      </c>
      <c r="BS323" s="124" t="s">
        <v>41</v>
      </c>
      <c r="BT323" s="125" t="s">
        <v>41</v>
      </c>
      <c r="BU323" s="123" t="s">
        <v>41</v>
      </c>
      <c r="BV323" s="124" t="s">
        <v>41</v>
      </c>
      <c r="BW323" s="124" t="s">
        <v>41</v>
      </c>
      <c r="BX323" s="124" t="s">
        <v>41</v>
      </c>
      <c r="BY323" s="124" t="s">
        <v>41</v>
      </c>
      <c r="BZ323" s="124" t="s">
        <v>41</v>
      </c>
      <c r="CA323" s="124" t="s">
        <v>41</v>
      </c>
      <c r="CB323" s="121">
        <v>1</v>
      </c>
      <c r="CC323" s="124">
        <v>6</v>
      </c>
      <c r="CD323" s="124">
        <v>8</v>
      </c>
      <c r="CE323" s="124">
        <v>1</v>
      </c>
      <c r="CF323" s="237" t="s">
        <v>41</v>
      </c>
      <c r="CG323" s="124">
        <v>8</v>
      </c>
      <c r="CH323" s="125">
        <v>1</v>
      </c>
      <c r="CI323" s="123">
        <v>11</v>
      </c>
      <c r="CJ323" s="124">
        <v>187</v>
      </c>
      <c r="CK323" s="124">
        <v>515</v>
      </c>
      <c r="CL323" s="124">
        <v>8</v>
      </c>
      <c r="CM323" s="237" t="s">
        <v>41</v>
      </c>
      <c r="CN323" s="261">
        <v>458</v>
      </c>
      <c r="CO323" s="125">
        <v>64</v>
      </c>
      <c r="CP323" s="121">
        <v>36</v>
      </c>
      <c r="CQ323" s="124">
        <v>134</v>
      </c>
      <c r="CR323" s="124">
        <v>568</v>
      </c>
      <c r="CS323" s="124">
        <v>36</v>
      </c>
      <c r="CT323" s="237" t="s">
        <v>41</v>
      </c>
      <c r="CU323" s="261">
        <v>568</v>
      </c>
      <c r="CV323" s="160">
        <v>8</v>
      </c>
      <c r="CW323" s="115"/>
      <c r="CX323" s="115"/>
      <c r="CY323" s="176">
        <v>209</v>
      </c>
      <c r="CZ323" s="124">
        <v>2174</v>
      </c>
      <c r="DA323" s="124">
        <v>9509</v>
      </c>
      <c r="DB323" s="124">
        <v>200</v>
      </c>
      <c r="DC323" s="55">
        <v>2047</v>
      </c>
      <c r="DD323" s="124">
        <v>8896</v>
      </c>
      <c r="DE323" s="254">
        <v>484</v>
      </c>
      <c r="DF323" s="213"/>
    </row>
    <row r="324" spans="2:110" x14ac:dyDescent="0.15">
      <c r="B324" s="8"/>
      <c r="C324" s="10" t="s">
        <v>6</v>
      </c>
      <c r="D324" s="142">
        <f>J324+Q324+AE324+CB324+CI324+CP324</f>
        <v>380</v>
      </c>
      <c r="E324" s="238">
        <f>K324+R324+AF324+CC324+CJ324+CQ324</f>
        <v>7292</v>
      </c>
      <c r="F324" s="268">
        <f>L324+S324+AG324+CD324+CK324+CR324</f>
        <v>10385</v>
      </c>
      <c r="G324" s="268">
        <f>M324+T324+AH324+CE324+CL324+CS324</f>
        <v>351</v>
      </c>
      <c r="H324" s="268"/>
      <c r="I324" s="144">
        <f>O324+V324+AJ324+CG324+CN324+CU324</f>
        <v>12066</v>
      </c>
      <c r="J324" s="129">
        <v>106</v>
      </c>
      <c r="K324" s="130">
        <v>636</v>
      </c>
      <c r="L324" s="130">
        <v>1378</v>
      </c>
      <c r="M324" s="130">
        <v>106</v>
      </c>
      <c r="N324" s="130">
        <v>636</v>
      </c>
      <c r="O324" s="130">
        <v>1378</v>
      </c>
      <c r="P324" s="104" t="s">
        <v>41</v>
      </c>
      <c r="Q324" s="127">
        <v>93</v>
      </c>
      <c r="R324" s="130">
        <v>893</v>
      </c>
      <c r="S324" s="130">
        <v>1276</v>
      </c>
      <c r="T324" s="130">
        <v>81</v>
      </c>
      <c r="U324" s="130">
        <v>871</v>
      </c>
      <c r="V324" s="130">
        <v>1251</v>
      </c>
      <c r="W324" s="131">
        <v>382</v>
      </c>
      <c r="X324" s="127">
        <v>67</v>
      </c>
      <c r="Y324" s="130">
        <v>676</v>
      </c>
      <c r="Z324" s="130">
        <v>886</v>
      </c>
      <c r="AA324" s="130">
        <v>60</v>
      </c>
      <c r="AB324" s="130">
        <v>656</v>
      </c>
      <c r="AC324" s="130">
        <v>828</v>
      </c>
      <c r="AD324" s="131">
        <v>348</v>
      </c>
      <c r="AE324" s="127">
        <f t="shared" si="857"/>
        <v>150</v>
      </c>
      <c r="AF324" s="130">
        <f t="shared" si="858"/>
        <v>5537</v>
      </c>
      <c r="AG324" s="130">
        <f t="shared" si="859"/>
        <v>6820</v>
      </c>
      <c r="AH324" s="130">
        <f t="shared" si="860"/>
        <v>131</v>
      </c>
      <c r="AI324" s="130">
        <f t="shared" si="861"/>
        <v>6292</v>
      </c>
      <c r="AJ324" s="130">
        <f t="shared" si="862"/>
        <v>8621</v>
      </c>
      <c r="AK324" s="131">
        <f>AR324+AY324</f>
        <v>263</v>
      </c>
      <c r="AL324" s="127">
        <v>85</v>
      </c>
      <c r="AM324" s="130">
        <v>777</v>
      </c>
      <c r="AN324" s="130">
        <v>1642</v>
      </c>
      <c r="AO324" s="130">
        <v>83</v>
      </c>
      <c r="AP324" s="130">
        <v>741</v>
      </c>
      <c r="AQ324" s="130">
        <v>1607</v>
      </c>
      <c r="AR324" s="131">
        <v>141</v>
      </c>
      <c r="AS324" s="127">
        <v>60</v>
      </c>
      <c r="AT324" s="130">
        <v>3098</v>
      </c>
      <c r="AU324" s="130">
        <v>3458</v>
      </c>
      <c r="AV324" s="130">
        <v>42</v>
      </c>
      <c r="AW324" s="130">
        <v>2692</v>
      </c>
      <c r="AX324" s="130">
        <v>3180</v>
      </c>
      <c r="AY324" s="104">
        <v>122</v>
      </c>
      <c r="AZ324" s="127">
        <v>5</v>
      </c>
      <c r="BA324" s="130">
        <v>1662</v>
      </c>
      <c r="BB324" s="130">
        <v>1720</v>
      </c>
      <c r="BC324" s="130">
        <v>6</v>
      </c>
      <c r="BD324" s="130">
        <v>2859</v>
      </c>
      <c r="BE324" s="130">
        <v>3834</v>
      </c>
      <c r="BF324" s="104" t="s">
        <v>41</v>
      </c>
      <c r="BG324" s="127">
        <v>44</v>
      </c>
      <c r="BH324" s="130">
        <v>765</v>
      </c>
      <c r="BI324" s="130">
        <v>710</v>
      </c>
      <c r="BJ324" s="130">
        <v>34</v>
      </c>
      <c r="BK324" s="130">
        <v>563</v>
      </c>
      <c r="BL324" s="130">
        <v>566</v>
      </c>
      <c r="BM324" s="130">
        <v>239</v>
      </c>
      <c r="BN324" s="127" t="s">
        <v>41</v>
      </c>
      <c r="BO324" s="130" t="s">
        <v>41</v>
      </c>
      <c r="BP324" s="130" t="s">
        <v>41</v>
      </c>
      <c r="BQ324" s="130" t="s">
        <v>41</v>
      </c>
      <c r="BR324" s="130" t="s">
        <v>41</v>
      </c>
      <c r="BS324" s="130" t="s">
        <v>41</v>
      </c>
      <c r="BT324" s="131" t="s">
        <v>41</v>
      </c>
      <c r="BU324" s="129" t="s">
        <v>41</v>
      </c>
      <c r="BV324" s="130" t="s">
        <v>41</v>
      </c>
      <c r="BW324" s="130" t="s">
        <v>41</v>
      </c>
      <c r="BX324" s="130" t="s">
        <v>41</v>
      </c>
      <c r="BY324" s="130" t="s">
        <v>41</v>
      </c>
      <c r="BZ324" s="130" t="s">
        <v>41</v>
      </c>
      <c r="CA324" s="130" t="s">
        <v>41</v>
      </c>
      <c r="CB324" s="127">
        <v>4</v>
      </c>
      <c r="CC324" s="130">
        <v>18</v>
      </c>
      <c r="CD324" s="130">
        <v>26</v>
      </c>
      <c r="CE324" s="130">
        <v>4</v>
      </c>
      <c r="CF324" s="48" t="s">
        <v>41</v>
      </c>
      <c r="CG324" s="130">
        <v>26</v>
      </c>
      <c r="CH324" s="131">
        <v>1</v>
      </c>
      <c r="CI324" s="129">
        <v>5</v>
      </c>
      <c r="CJ324" s="130">
        <v>93</v>
      </c>
      <c r="CK324" s="130">
        <v>323</v>
      </c>
      <c r="CL324" s="130">
        <v>4</v>
      </c>
      <c r="CM324" s="48" t="s">
        <v>41</v>
      </c>
      <c r="CN324" s="130">
        <v>223</v>
      </c>
      <c r="CO324" s="131">
        <v>65</v>
      </c>
      <c r="CP324" s="127">
        <v>22</v>
      </c>
      <c r="CQ324" s="130">
        <v>115</v>
      </c>
      <c r="CR324" s="130">
        <v>562</v>
      </c>
      <c r="CS324" s="130">
        <v>25</v>
      </c>
      <c r="CT324" s="48" t="s">
        <v>41</v>
      </c>
      <c r="CU324" s="130">
        <v>567</v>
      </c>
      <c r="CV324" s="104">
        <v>5</v>
      </c>
      <c r="CW324" s="115"/>
      <c r="CX324" s="115"/>
      <c r="CY324" s="177">
        <v>227</v>
      </c>
      <c r="CZ324" s="130">
        <v>2374</v>
      </c>
      <c r="DA324" s="130">
        <v>9911</v>
      </c>
      <c r="DB324" s="130">
        <v>225</v>
      </c>
      <c r="DC324" s="59">
        <v>2222</v>
      </c>
      <c r="DD324" s="130">
        <v>9387</v>
      </c>
      <c r="DE324" s="46">
        <v>487</v>
      </c>
      <c r="DF324" s="213"/>
    </row>
    <row r="325" spans="2:110" x14ac:dyDescent="0.15">
      <c r="B325" s="8"/>
      <c r="C325" s="9" t="s">
        <v>7</v>
      </c>
      <c r="D325" s="220">
        <f t="shared" ref="D325" si="870">+J325+Q325+AE325+CB325+CI325+CP325</f>
        <v>327</v>
      </c>
      <c r="E325" s="122">
        <f t="shared" ref="E325" si="871">+K325+R325+AF325+CC325+CJ325+CQ325</f>
        <v>6012</v>
      </c>
      <c r="F325" s="124">
        <f t="shared" ref="F325" si="872">+L325+S325+AG325+CD325+CK325+CR325</f>
        <v>9123</v>
      </c>
      <c r="G325" s="124">
        <f t="shared" ref="G325" si="873">+M325+T325+AH325+CE325+CL325+CS325</f>
        <v>336</v>
      </c>
      <c r="H325" s="124"/>
      <c r="I325" s="125">
        <f t="shared" ref="I325" si="874">+O325+V325+AJ325+CG325+CN325+CU325</f>
        <v>9320</v>
      </c>
      <c r="J325" s="171">
        <v>76</v>
      </c>
      <c r="K325" s="124">
        <v>772</v>
      </c>
      <c r="L325" s="124">
        <v>1146</v>
      </c>
      <c r="M325" s="124">
        <v>76</v>
      </c>
      <c r="N325" s="124">
        <v>772</v>
      </c>
      <c r="O325" s="124">
        <v>1146</v>
      </c>
      <c r="P325" s="104" t="s">
        <v>41</v>
      </c>
      <c r="Q325" s="220">
        <v>82</v>
      </c>
      <c r="R325" s="124">
        <v>967</v>
      </c>
      <c r="S325" s="124">
        <v>1509</v>
      </c>
      <c r="T325" s="124">
        <v>61</v>
      </c>
      <c r="U325" s="124">
        <v>768</v>
      </c>
      <c r="V325" s="124">
        <v>1199</v>
      </c>
      <c r="W325" s="125">
        <v>403</v>
      </c>
      <c r="X325" s="121">
        <v>69</v>
      </c>
      <c r="Y325" s="124">
        <v>752</v>
      </c>
      <c r="Z325" s="124">
        <v>1004</v>
      </c>
      <c r="AA325" s="124">
        <v>47</v>
      </c>
      <c r="AB325" s="124">
        <v>558</v>
      </c>
      <c r="AC325" s="124">
        <v>705</v>
      </c>
      <c r="AD325" s="125">
        <v>370</v>
      </c>
      <c r="AE325" s="121">
        <f t="shared" si="857"/>
        <v>113</v>
      </c>
      <c r="AF325" s="124">
        <f t="shared" si="858"/>
        <v>3728</v>
      </c>
      <c r="AG325" s="124">
        <f t="shared" si="859"/>
        <v>5425</v>
      </c>
      <c r="AH325" s="124">
        <f t="shared" si="860"/>
        <v>125</v>
      </c>
      <c r="AI325" s="124">
        <f t="shared" si="861"/>
        <v>4077</v>
      </c>
      <c r="AJ325" s="124">
        <f t="shared" si="862"/>
        <v>5602</v>
      </c>
      <c r="AK325" s="125">
        <f t="shared" ref="AK325:AK329" si="875">AR325+AY325</f>
        <v>251</v>
      </c>
      <c r="AL325" s="121">
        <v>66</v>
      </c>
      <c r="AM325" s="124">
        <v>629</v>
      </c>
      <c r="AN325" s="124">
        <v>1576</v>
      </c>
      <c r="AO325" s="124">
        <v>65</v>
      </c>
      <c r="AP325" s="124">
        <v>595</v>
      </c>
      <c r="AQ325" s="124">
        <v>1515</v>
      </c>
      <c r="AR325" s="125">
        <v>142</v>
      </c>
      <c r="AS325" s="121">
        <v>44</v>
      </c>
      <c r="AT325" s="124">
        <v>2341</v>
      </c>
      <c r="AU325" s="124">
        <v>2962</v>
      </c>
      <c r="AV325" s="124">
        <v>57</v>
      </c>
      <c r="AW325" s="124">
        <v>2724</v>
      </c>
      <c r="AX325" s="124">
        <v>3200</v>
      </c>
      <c r="AY325" s="104">
        <v>109</v>
      </c>
      <c r="AZ325" s="121">
        <v>3</v>
      </c>
      <c r="BA325" s="124">
        <v>758</v>
      </c>
      <c r="BB325" s="124">
        <v>887</v>
      </c>
      <c r="BC325" s="124">
        <v>3</v>
      </c>
      <c r="BD325" s="124">
        <v>758</v>
      </c>
      <c r="BE325" s="124">
        <v>887</v>
      </c>
      <c r="BF325" s="104" t="s">
        <v>41</v>
      </c>
      <c r="BG325" s="121">
        <v>37</v>
      </c>
      <c r="BH325" s="124">
        <v>947</v>
      </c>
      <c r="BI325" s="124">
        <v>939</v>
      </c>
      <c r="BJ325" s="124">
        <v>45</v>
      </c>
      <c r="BK325" s="124">
        <v>1265</v>
      </c>
      <c r="BL325" s="124">
        <v>1083</v>
      </c>
      <c r="BM325" s="124">
        <v>231</v>
      </c>
      <c r="BN325" s="121" t="s">
        <v>41</v>
      </c>
      <c r="BO325" s="124" t="s">
        <v>41</v>
      </c>
      <c r="BP325" s="124" t="s">
        <v>41</v>
      </c>
      <c r="BQ325" s="124" t="s">
        <v>41</v>
      </c>
      <c r="BR325" s="124" t="s">
        <v>41</v>
      </c>
      <c r="BS325" s="124" t="s">
        <v>41</v>
      </c>
      <c r="BT325" s="125" t="s">
        <v>41</v>
      </c>
      <c r="BU325" s="123" t="s">
        <v>41</v>
      </c>
      <c r="BV325" s="124" t="s">
        <v>41</v>
      </c>
      <c r="BW325" s="124" t="s">
        <v>41</v>
      </c>
      <c r="BX325" s="124" t="s">
        <v>41</v>
      </c>
      <c r="BY325" s="124" t="s">
        <v>41</v>
      </c>
      <c r="BZ325" s="124" t="s">
        <v>41</v>
      </c>
      <c r="CA325" s="124" t="s">
        <v>41</v>
      </c>
      <c r="CB325" s="121">
        <v>6</v>
      </c>
      <c r="CC325" s="124">
        <v>45</v>
      </c>
      <c r="CD325" s="124">
        <v>60</v>
      </c>
      <c r="CE325" s="124">
        <v>6</v>
      </c>
      <c r="CF325" s="48" t="s">
        <v>41</v>
      </c>
      <c r="CG325" s="124">
        <v>60</v>
      </c>
      <c r="CH325" s="125">
        <v>1</v>
      </c>
      <c r="CI325" s="123">
        <v>7</v>
      </c>
      <c r="CJ325" s="124">
        <v>160</v>
      </c>
      <c r="CK325" s="124">
        <v>423</v>
      </c>
      <c r="CL325" s="124">
        <v>22</v>
      </c>
      <c r="CM325" s="48" t="s">
        <v>41</v>
      </c>
      <c r="CN325" s="124">
        <v>748</v>
      </c>
      <c r="CO325" s="125">
        <v>50</v>
      </c>
      <c r="CP325" s="220">
        <v>43</v>
      </c>
      <c r="CQ325" s="124">
        <v>340</v>
      </c>
      <c r="CR325" s="124">
        <v>560</v>
      </c>
      <c r="CS325" s="124">
        <v>46</v>
      </c>
      <c r="CT325" s="48" t="s">
        <v>41</v>
      </c>
      <c r="CU325" s="124">
        <v>565</v>
      </c>
      <c r="CV325" s="104">
        <v>2</v>
      </c>
      <c r="CW325" s="115"/>
      <c r="CX325" s="115"/>
      <c r="CY325" s="193">
        <v>181</v>
      </c>
      <c r="CZ325" s="218">
        <v>1915</v>
      </c>
      <c r="DA325" s="217">
        <v>7034</v>
      </c>
      <c r="DB325" s="192">
        <v>169</v>
      </c>
      <c r="DC325" s="217">
        <v>1797</v>
      </c>
      <c r="DD325" s="217">
        <v>7063</v>
      </c>
      <c r="DE325" s="209">
        <v>499</v>
      </c>
      <c r="DF325" s="213"/>
    </row>
    <row r="326" spans="2:110" x14ac:dyDescent="0.15">
      <c r="B326" s="8"/>
      <c r="C326" s="9" t="s">
        <v>8</v>
      </c>
      <c r="D326" s="220">
        <f>+J326+Q326+AE326+CB326+CI326+CP326</f>
        <v>379</v>
      </c>
      <c r="E326" s="226">
        <f>+K326+R326+AF326+CC326+CJ326+CQ326</f>
        <v>9670</v>
      </c>
      <c r="F326" s="124">
        <f>+L326+S326+AG326+CD326+CK326+CR326</f>
        <v>13268</v>
      </c>
      <c r="G326" s="124">
        <f>+M326+T326+AH326+CE326+CL326+CS326</f>
        <v>420</v>
      </c>
      <c r="H326" s="227"/>
      <c r="I326" s="228">
        <f>+O326+V326+AJ326+CG326+CN326+CU326</f>
        <v>13774</v>
      </c>
      <c r="J326" s="222">
        <v>111</v>
      </c>
      <c r="K326" s="221">
        <v>793</v>
      </c>
      <c r="L326" s="221">
        <v>1368</v>
      </c>
      <c r="M326" s="221">
        <v>111</v>
      </c>
      <c r="N326" s="221">
        <v>793</v>
      </c>
      <c r="O326" s="221">
        <v>1368</v>
      </c>
      <c r="P326" s="104" t="s">
        <v>41</v>
      </c>
      <c r="Q326" s="145">
        <v>94</v>
      </c>
      <c r="R326" s="147">
        <v>1379</v>
      </c>
      <c r="S326" s="147">
        <v>1817</v>
      </c>
      <c r="T326" s="147">
        <v>120</v>
      </c>
      <c r="U326" s="147">
        <v>1743</v>
      </c>
      <c r="V326" s="147">
        <v>2159</v>
      </c>
      <c r="W326" s="148">
        <v>377</v>
      </c>
      <c r="X326" s="121">
        <v>81</v>
      </c>
      <c r="Y326" s="124">
        <v>776</v>
      </c>
      <c r="Z326" s="124">
        <v>1099</v>
      </c>
      <c r="AA326" s="124">
        <v>105</v>
      </c>
      <c r="AB326" s="124">
        <v>1127</v>
      </c>
      <c r="AC326" s="124">
        <v>1495</v>
      </c>
      <c r="AD326" s="125">
        <v>346</v>
      </c>
      <c r="AE326" s="121">
        <f t="shared" si="857"/>
        <v>143</v>
      </c>
      <c r="AF326" s="124">
        <f t="shared" si="858"/>
        <v>7320</v>
      </c>
      <c r="AG326" s="124">
        <f t="shared" si="859"/>
        <v>9394</v>
      </c>
      <c r="AH326" s="124">
        <f t="shared" si="860"/>
        <v>157</v>
      </c>
      <c r="AI326" s="124">
        <f t="shared" si="861"/>
        <v>7548</v>
      </c>
      <c r="AJ326" s="124">
        <f t="shared" si="862"/>
        <v>9565</v>
      </c>
      <c r="AK326" s="125">
        <f t="shared" si="875"/>
        <v>237</v>
      </c>
      <c r="AL326" s="121">
        <v>91</v>
      </c>
      <c r="AM326" s="124">
        <v>909</v>
      </c>
      <c r="AN326" s="124">
        <v>2435</v>
      </c>
      <c r="AO326" s="124">
        <v>97</v>
      </c>
      <c r="AP326" s="124">
        <v>1020</v>
      </c>
      <c r="AQ326" s="124">
        <v>2563</v>
      </c>
      <c r="AR326" s="125">
        <v>136</v>
      </c>
      <c r="AS326" s="121">
        <v>44</v>
      </c>
      <c r="AT326" s="124">
        <v>2433</v>
      </c>
      <c r="AU326" s="124">
        <v>2680</v>
      </c>
      <c r="AV326" s="124">
        <v>52</v>
      </c>
      <c r="AW326" s="124">
        <v>2550</v>
      </c>
      <c r="AX326" s="124">
        <v>2723</v>
      </c>
      <c r="AY326" s="160">
        <v>101</v>
      </c>
      <c r="AZ326" s="121">
        <v>8</v>
      </c>
      <c r="BA326" s="124">
        <v>3978</v>
      </c>
      <c r="BB326" s="124">
        <v>4279</v>
      </c>
      <c r="BC326" s="124">
        <v>8</v>
      </c>
      <c r="BD326" s="124">
        <v>3978</v>
      </c>
      <c r="BE326" s="124">
        <v>4279</v>
      </c>
      <c r="BF326" s="160" t="s">
        <v>41</v>
      </c>
      <c r="BG326" s="121">
        <v>40</v>
      </c>
      <c r="BH326" s="124">
        <v>1267</v>
      </c>
      <c r="BI326" s="124">
        <v>1576</v>
      </c>
      <c r="BJ326" s="124">
        <v>54</v>
      </c>
      <c r="BK326" s="124">
        <v>1492</v>
      </c>
      <c r="BL326" s="124">
        <v>1793</v>
      </c>
      <c r="BM326" s="124">
        <v>217</v>
      </c>
      <c r="BN326" s="121" t="s">
        <v>41</v>
      </c>
      <c r="BO326" s="124" t="s">
        <v>41</v>
      </c>
      <c r="BP326" s="124" t="s">
        <v>41</v>
      </c>
      <c r="BQ326" s="124" t="s">
        <v>41</v>
      </c>
      <c r="BR326" s="124" t="s">
        <v>41</v>
      </c>
      <c r="BS326" s="124" t="s">
        <v>41</v>
      </c>
      <c r="BT326" s="125" t="s">
        <v>41</v>
      </c>
      <c r="BU326" s="123" t="s">
        <v>41</v>
      </c>
      <c r="BV326" s="124" t="s">
        <v>41</v>
      </c>
      <c r="BW326" s="124" t="s">
        <v>41</v>
      </c>
      <c r="BX326" s="124" t="s">
        <v>41</v>
      </c>
      <c r="BY326" s="124" t="s">
        <v>41</v>
      </c>
      <c r="BZ326" s="124" t="s">
        <v>41</v>
      </c>
      <c r="CA326" s="124" t="s">
        <v>41</v>
      </c>
      <c r="CB326" s="121">
        <v>7</v>
      </c>
      <c r="CC326" s="124">
        <v>68</v>
      </c>
      <c r="CD326" s="124">
        <v>110</v>
      </c>
      <c r="CE326" s="124">
        <v>7</v>
      </c>
      <c r="CF326" s="237" t="s">
        <v>41</v>
      </c>
      <c r="CG326" s="124">
        <v>133</v>
      </c>
      <c r="CH326" s="125">
        <v>1</v>
      </c>
      <c r="CI326" s="123">
        <v>4</v>
      </c>
      <c r="CJ326" s="124">
        <v>42</v>
      </c>
      <c r="CK326" s="124">
        <v>262</v>
      </c>
      <c r="CL326" s="124">
        <v>5</v>
      </c>
      <c r="CM326" s="237" t="s">
        <v>41</v>
      </c>
      <c r="CN326" s="124">
        <v>232</v>
      </c>
      <c r="CO326" s="125">
        <v>49</v>
      </c>
      <c r="CP326" s="220">
        <v>20</v>
      </c>
      <c r="CQ326" s="124">
        <v>68</v>
      </c>
      <c r="CR326" s="124">
        <v>317</v>
      </c>
      <c r="CS326" s="124">
        <v>20</v>
      </c>
      <c r="CT326" s="237" t="s">
        <v>41</v>
      </c>
      <c r="CU326" s="124">
        <v>317</v>
      </c>
      <c r="CV326" s="160">
        <v>2</v>
      </c>
      <c r="CW326" s="115"/>
      <c r="CX326" s="115"/>
      <c r="CY326" s="199">
        <v>219</v>
      </c>
      <c r="CZ326" s="200">
        <v>2244</v>
      </c>
      <c r="DA326" s="200">
        <v>10052</v>
      </c>
      <c r="DB326" s="200">
        <v>247</v>
      </c>
      <c r="DC326" s="56">
        <v>2658</v>
      </c>
      <c r="DD326" s="200">
        <v>10785</v>
      </c>
      <c r="DE326" s="210">
        <v>471</v>
      </c>
      <c r="DF326" s="213"/>
    </row>
    <row r="327" spans="2:110" x14ac:dyDescent="0.15">
      <c r="B327" s="8"/>
      <c r="C327" s="10" t="s">
        <v>9</v>
      </c>
      <c r="D327" s="142">
        <f t="shared" ref="D327:D329" si="876">+J327+Q327+AE327+CB327+CI327+CP327</f>
        <v>321</v>
      </c>
      <c r="E327" s="238">
        <f t="shared" ref="E327:E329" si="877">+K327+R327+AF327+CC327+CJ327+CQ327</f>
        <v>5808</v>
      </c>
      <c r="F327" s="230">
        <f t="shared" ref="F327:F329" si="878">+L327+S327+AG327+CD327+CK327+CR327</f>
        <v>9061</v>
      </c>
      <c r="G327" s="230">
        <f t="shared" ref="G327:G329" si="879">+M327+T327+AH327+CE327+CL327+CS327</f>
        <v>292</v>
      </c>
      <c r="H327" s="230"/>
      <c r="I327" s="242">
        <f t="shared" ref="I327:I330" si="880">+O327+V327+AJ327+CG327+CN327+CU327</f>
        <v>8475</v>
      </c>
      <c r="J327" s="169">
        <v>92</v>
      </c>
      <c r="K327" s="130">
        <v>743</v>
      </c>
      <c r="L327" s="130">
        <v>1338</v>
      </c>
      <c r="M327" s="130">
        <v>92</v>
      </c>
      <c r="N327" s="130">
        <v>743</v>
      </c>
      <c r="O327" s="130">
        <v>1338</v>
      </c>
      <c r="P327" s="265" t="s">
        <v>41</v>
      </c>
      <c r="Q327" s="223">
        <v>80</v>
      </c>
      <c r="R327" s="224">
        <v>913</v>
      </c>
      <c r="S327" s="224">
        <v>1399</v>
      </c>
      <c r="T327" s="224">
        <v>54</v>
      </c>
      <c r="U327" s="224">
        <v>650</v>
      </c>
      <c r="V327" s="224">
        <v>937</v>
      </c>
      <c r="W327" s="223">
        <v>403</v>
      </c>
      <c r="X327" s="127">
        <v>64</v>
      </c>
      <c r="Y327" s="130">
        <v>757</v>
      </c>
      <c r="Z327" s="130">
        <v>1012</v>
      </c>
      <c r="AA327" s="130">
        <v>39</v>
      </c>
      <c r="AB327" s="130">
        <v>501</v>
      </c>
      <c r="AC327" s="130">
        <v>569</v>
      </c>
      <c r="AD327" s="131">
        <v>371</v>
      </c>
      <c r="AE327" s="127">
        <f t="shared" si="857"/>
        <v>119</v>
      </c>
      <c r="AF327" s="130">
        <f t="shared" si="858"/>
        <v>3591</v>
      </c>
      <c r="AG327" s="130">
        <f t="shared" si="859"/>
        <v>5176</v>
      </c>
      <c r="AH327" s="130">
        <f t="shared" si="860"/>
        <v>111</v>
      </c>
      <c r="AI327" s="130">
        <f t="shared" si="861"/>
        <v>3525</v>
      </c>
      <c r="AJ327" s="130">
        <f t="shared" si="862"/>
        <v>5085</v>
      </c>
      <c r="AK327" s="131">
        <f t="shared" si="875"/>
        <v>245</v>
      </c>
      <c r="AL327" s="127">
        <v>86</v>
      </c>
      <c r="AM327" s="130">
        <v>917</v>
      </c>
      <c r="AN327" s="130">
        <v>2067</v>
      </c>
      <c r="AO327" s="130">
        <v>78</v>
      </c>
      <c r="AP327" s="130">
        <v>789</v>
      </c>
      <c r="AQ327" s="130">
        <v>1909</v>
      </c>
      <c r="AR327" s="131">
        <v>144</v>
      </c>
      <c r="AS327" s="127">
        <v>30</v>
      </c>
      <c r="AT327" s="130">
        <v>1280</v>
      </c>
      <c r="AU327" s="130">
        <v>1347</v>
      </c>
      <c r="AV327" s="130">
        <v>30</v>
      </c>
      <c r="AW327" s="130">
        <v>1342</v>
      </c>
      <c r="AX327" s="130">
        <v>1414</v>
      </c>
      <c r="AY327" s="131">
        <v>101</v>
      </c>
      <c r="AZ327" s="127">
        <v>3</v>
      </c>
      <c r="BA327" s="130">
        <v>1394</v>
      </c>
      <c r="BB327" s="130">
        <v>1762</v>
      </c>
      <c r="BC327" s="130">
        <v>3</v>
      </c>
      <c r="BD327" s="130">
        <v>1394</v>
      </c>
      <c r="BE327" s="130">
        <v>1762</v>
      </c>
      <c r="BF327" s="104" t="s">
        <v>41</v>
      </c>
      <c r="BG327" s="127">
        <v>49</v>
      </c>
      <c r="BH327" s="130">
        <v>813</v>
      </c>
      <c r="BI327" s="130">
        <v>811</v>
      </c>
      <c r="BJ327" s="130">
        <v>34</v>
      </c>
      <c r="BK327" s="130">
        <v>522</v>
      </c>
      <c r="BL327" s="130">
        <v>552</v>
      </c>
      <c r="BM327" s="130">
        <v>232</v>
      </c>
      <c r="BN327" s="127" t="s">
        <v>41</v>
      </c>
      <c r="BO327" s="130" t="s">
        <v>41</v>
      </c>
      <c r="BP327" s="130" t="s">
        <v>41</v>
      </c>
      <c r="BQ327" s="130" t="s">
        <v>41</v>
      </c>
      <c r="BR327" s="130" t="s">
        <v>41</v>
      </c>
      <c r="BS327" s="130" t="s">
        <v>41</v>
      </c>
      <c r="BT327" s="131" t="s">
        <v>41</v>
      </c>
      <c r="BU327" s="129" t="s">
        <v>41</v>
      </c>
      <c r="BV327" s="130" t="s">
        <v>41</v>
      </c>
      <c r="BW327" s="130" t="s">
        <v>41</v>
      </c>
      <c r="BX327" s="130" t="s">
        <v>41</v>
      </c>
      <c r="BY327" s="130" t="s">
        <v>41</v>
      </c>
      <c r="BZ327" s="130" t="s">
        <v>41</v>
      </c>
      <c r="CA327" s="130" t="s">
        <v>41</v>
      </c>
      <c r="CB327" s="127">
        <v>5</v>
      </c>
      <c r="CC327" s="130">
        <v>27</v>
      </c>
      <c r="CD327" s="130">
        <v>22</v>
      </c>
      <c r="CE327" s="130">
        <v>5</v>
      </c>
      <c r="CF327" s="48" t="s">
        <v>41</v>
      </c>
      <c r="CG327" s="130">
        <v>22</v>
      </c>
      <c r="CH327" s="131">
        <v>1</v>
      </c>
      <c r="CI327" s="129">
        <v>6</v>
      </c>
      <c r="CJ327" s="130">
        <v>99</v>
      </c>
      <c r="CK327" s="130">
        <v>363</v>
      </c>
      <c r="CL327" s="130">
        <v>11</v>
      </c>
      <c r="CM327" s="48" t="s">
        <v>41</v>
      </c>
      <c r="CN327" s="130">
        <v>330</v>
      </c>
      <c r="CO327" s="131">
        <v>44</v>
      </c>
      <c r="CP327" s="127">
        <v>19</v>
      </c>
      <c r="CQ327" s="130">
        <v>435</v>
      </c>
      <c r="CR327" s="130">
        <v>763</v>
      </c>
      <c r="CS327" s="130">
        <v>19</v>
      </c>
      <c r="CT327" s="48" t="s">
        <v>41</v>
      </c>
      <c r="CU327" s="130">
        <v>763</v>
      </c>
      <c r="CV327" s="104">
        <v>2</v>
      </c>
      <c r="CW327" s="115"/>
      <c r="CX327" s="115"/>
      <c r="CY327" s="196">
        <v>204</v>
      </c>
      <c r="CZ327" s="197">
        <v>2162</v>
      </c>
      <c r="DA327" s="198">
        <v>9378</v>
      </c>
      <c r="DB327" s="197">
        <v>182</v>
      </c>
      <c r="DC327" s="198">
        <v>1956</v>
      </c>
      <c r="DD327" s="198">
        <v>8720</v>
      </c>
      <c r="DE327" s="255">
        <v>493</v>
      </c>
      <c r="DF327" s="213"/>
    </row>
    <row r="328" spans="2:110" x14ac:dyDescent="0.15">
      <c r="B328" s="8"/>
      <c r="C328" s="9" t="s">
        <v>10</v>
      </c>
      <c r="D328" s="220">
        <f t="shared" si="876"/>
        <v>348</v>
      </c>
      <c r="E328" s="122">
        <f t="shared" si="877"/>
        <v>7034</v>
      </c>
      <c r="F328" s="124">
        <f t="shared" si="878"/>
        <v>10185</v>
      </c>
      <c r="G328" s="124">
        <f t="shared" si="879"/>
        <v>330</v>
      </c>
      <c r="H328" s="124"/>
      <c r="I328" s="201">
        <f t="shared" si="880"/>
        <v>10492</v>
      </c>
      <c r="J328" s="171">
        <v>102</v>
      </c>
      <c r="K328" s="124">
        <v>840</v>
      </c>
      <c r="L328" s="124">
        <v>1417</v>
      </c>
      <c r="M328" s="124">
        <v>102</v>
      </c>
      <c r="N328" s="124">
        <v>840</v>
      </c>
      <c r="O328" s="124">
        <v>1417</v>
      </c>
      <c r="P328" s="265" t="s">
        <v>41</v>
      </c>
      <c r="Q328" s="121">
        <v>77</v>
      </c>
      <c r="R328" s="124">
        <v>1020</v>
      </c>
      <c r="S328" s="124">
        <v>1342</v>
      </c>
      <c r="T328" s="124">
        <v>68</v>
      </c>
      <c r="U328" s="124">
        <v>1077</v>
      </c>
      <c r="V328" s="124">
        <v>1775</v>
      </c>
      <c r="W328" s="125">
        <v>412</v>
      </c>
      <c r="X328" s="121">
        <v>70</v>
      </c>
      <c r="Y328" s="124">
        <v>860</v>
      </c>
      <c r="Z328" s="124">
        <v>1022</v>
      </c>
      <c r="AA328" s="124">
        <v>58</v>
      </c>
      <c r="AB328" s="124">
        <v>690</v>
      </c>
      <c r="AC328" s="124">
        <v>931</v>
      </c>
      <c r="AD328" s="125">
        <v>383</v>
      </c>
      <c r="AE328" s="121">
        <f t="shared" si="857"/>
        <v>131</v>
      </c>
      <c r="AF328" s="124">
        <f t="shared" si="858"/>
        <v>4711</v>
      </c>
      <c r="AG328" s="124">
        <f t="shared" si="859"/>
        <v>6297</v>
      </c>
      <c r="AH328" s="124">
        <f t="shared" si="860"/>
        <v>126</v>
      </c>
      <c r="AI328" s="124">
        <f t="shared" si="861"/>
        <v>4701</v>
      </c>
      <c r="AJ328" s="124">
        <f t="shared" si="862"/>
        <v>6274</v>
      </c>
      <c r="AK328" s="125">
        <f t="shared" si="875"/>
        <v>250</v>
      </c>
      <c r="AL328" s="121">
        <v>84</v>
      </c>
      <c r="AM328" s="124">
        <v>808</v>
      </c>
      <c r="AN328" s="124">
        <v>1867</v>
      </c>
      <c r="AO328" s="124">
        <v>83</v>
      </c>
      <c r="AP328" s="124">
        <v>824</v>
      </c>
      <c r="AQ328" s="124">
        <v>1882</v>
      </c>
      <c r="AR328" s="125">
        <v>145</v>
      </c>
      <c r="AS328" s="121">
        <v>44</v>
      </c>
      <c r="AT328" s="124">
        <v>2338</v>
      </c>
      <c r="AU328" s="124">
        <v>2729</v>
      </c>
      <c r="AV328" s="124">
        <v>40</v>
      </c>
      <c r="AW328" s="124">
        <v>2312</v>
      </c>
      <c r="AX328" s="124">
        <v>2691</v>
      </c>
      <c r="AY328" s="125">
        <v>105</v>
      </c>
      <c r="AZ328" s="121">
        <v>3</v>
      </c>
      <c r="BA328" s="124">
        <v>1565</v>
      </c>
      <c r="BB328" s="124">
        <v>1701</v>
      </c>
      <c r="BC328" s="124">
        <v>3</v>
      </c>
      <c r="BD328" s="124">
        <v>1565</v>
      </c>
      <c r="BE328" s="124">
        <v>1701</v>
      </c>
      <c r="BF328" s="104" t="s">
        <v>41</v>
      </c>
      <c r="BG328" s="121">
        <v>46</v>
      </c>
      <c r="BH328" s="124">
        <v>718</v>
      </c>
      <c r="BI328" s="124">
        <v>730</v>
      </c>
      <c r="BJ328" s="124">
        <v>46</v>
      </c>
      <c r="BK328" s="124">
        <v>784</v>
      </c>
      <c r="BL328" s="124">
        <v>761</v>
      </c>
      <c r="BM328" s="124">
        <v>232</v>
      </c>
      <c r="BN328" s="121" t="s">
        <v>41</v>
      </c>
      <c r="BO328" s="124" t="s">
        <v>41</v>
      </c>
      <c r="BP328" s="124" t="s">
        <v>41</v>
      </c>
      <c r="BQ328" s="124" t="s">
        <v>41</v>
      </c>
      <c r="BR328" s="124" t="s">
        <v>41</v>
      </c>
      <c r="BS328" s="124" t="s">
        <v>41</v>
      </c>
      <c r="BT328" s="125" t="s">
        <v>41</v>
      </c>
      <c r="BU328" s="123" t="s">
        <v>41</v>
      </c>
      <c r="BV328" s="124" t="s">
        <v>41</v>
      </c>
      <c r="BW328" s="124" t="s">
        <v>41</v>
      </c>
      <c r="BX328" s="124" t="s">
        <v>41</v>
      </c>
      <c r="BY328" s="124" t="s">
        <v>41</v>
      </c>
      <c r="BZ328" s="124" t="s">
        <v>41</v>
      </c>
      <c r="CA328" s="124" t="s">
        <v>41</v>
      </c>
      <c r="CB328" s="121">
        <v>7</v>
      </c>
      <c r="CC328" s="124">
        <v>47</v>
      </c>
      <c r="CD328" s="124">
        <v>54</v>
      </c>
      <c r="CE328" s="124">
        <v>7</v>
      </c>
      <c r="CF328" s="48" t="s">
        <v>41</v>
      </c>
      <c r="CG328" s="124">
        <v>54</v>
      </c>
      <c r="CH328" s="125">
        <v>1</v>
      </c>
      <c r="CI328" s="123">
        <v>8</v>
      </c>
      <c r="CJ328" s="124">
        <v>136</v>
      </c>
      <c r="CK328" s="124">
        <v>475</v>
      </c>
      <c r="CL328" s="124">
        <v>4</v>
      </c>
      <c r="CM328" s="48" t="s">
        <v>41</v>
      </c>
      <c r="CN328" s="124">
        <v>372</v>
      </c>
      <c r="CO328" s="104">
        <v>48</v>
      </c>
      <c r="CP328" s="220">
        <v>23</v>
      </c>
      <c r="CQ328" s="124">
        <v>280</v>
      </c>
      <c r="CR328" s="124">
        <v>600</v>
      </c>
      <c r="CS328" s="124">
        <v>23</v>
      </c>
      <c r="CT328" s="48" t="s">
        <v>41</v>
      </c>
      <c r="CU328" s="124">
        <v>600</v>
      </c>
      <c r="CV328" s="104">
        <v>2</v>
      </c>
      <c r="CW328" s="115"/>
      <c r="CY328" s="202">
        <v>204</v>
      </c>
      <c r="CZ328" s="203">
        <v>2137</v>
      </c>
      <c r="DA328" s="204">
        <v>9362</v>
      </c>
      <c r="DB328" s="203">
        <v>197</v>
      </c>
      <c r="DC328" s="204">
        <v>2143</v>
      </c>
      <c r="DD328" s="204">
        <v>9378</v>
      </c>
      <c r="DE328" s="212">
        <v>500</v>
      </c>
      <c r="DF328" s="213"/>
    </row>
    <row r="329" spans="2:110" x14ac:dyDescent="0.15">
      <c r="B329" s="8"/>
      <c r="C329" s="9" t="s">
        <v>11</v>
      </c>
      <c r="D329" s="220">
        <f t="shared" si="876"/>
        <v>370</v>
      </c>
      <c r="E329" s="122">
        <f t="shared" si="877"/>
        <v>5111</v>
      </c>
      <c r="F329" s="124">
        <f t="shared" si="878"/>
        <v>7762</v>
      </c>
      <c r="G329" s="124">
        <f t="shared" si="879"/>
        <v>402</v>
      </c>
      <c r="H329" s="124"/>
      <c r="I329" s="201">
        <f t="shared" si="880"/>
        <v>8443</v>
      </c>
      <c r="J329" s="172">
        <v>101</v>
      </c>
      <c r="K329" s="124">
        <v>786</v>
      </c>
      <c r="L329" s="124">
        <v>1196</v>
      </c>
      <c r="M329" s="124">
        <v>101</v>
      </c>
      <c r="N329" s="124">
        <v>786</v>
      </c>
      <c r="O329" s="124">
        <v>1196</v>
      </c>
      <c r="P329" s="265" t="s">
        <v>41</v>
      </c>
      <c r="Q329" s="121">
        <v>83</v>
      </c>
      <c r="R329" s="124">
        <v>1095</v>
      </c>
      <c r="S329" s="124">
        <v>1391</v>
      </c>
      <c r="T329" s="124">
        <v>109</v>
      </c>
      <c r="U329" s="124">
        <v>1412</v>
      </c>
      <c r="V329" s="124">
        <v>1742</v>
      </c>
      <c r="W329" s="125">
        <v>386</v>
      </c>
      <c r="X329" s="121">
        <v>60</v>
      </c>
      <c r="Y329" s="124">
        <v>746</v>
      </c>
      <c r="Z329" s="124">
        <v>811</v>
      </c>
      <c r="AA329" s="124">
        <v>86</v>
      </c>
      <c r="AB329" s="124">
        <v>1016</v>
      </c>
      <c r="AC329" s="124">
        <v>1118</v>
      </c>
      <c r="AD329" s="125">
        <v>357</v>
      </c>
      <c r="AE329" s="121">
        <f t="shared" si="857"/>
        <v>125</v>
      </c>
      <c r="AF329" s="124">
        <f t="shared" si="858"/>
        <v>2890</v>
      </c>
      <c r="AG329" s="124">
        <f t="shared" si="859"/>
        <v>4005</v>
      </c>
      <c r="AH329" s="124">
        <f t="shared" si="860"/>
        <v>135</v>
      </c>
      <c r="AI329" s="124">
        <f t="shared" si="861"/>
        <v>2979</v>
      </c>
      <c r="AJ329" s="124">
        <f t="shared" si="862"/>
        <v>4134</v>
      </c>
      <c r="AK329" s="125">
        <f t="shared" si="875"/>
        <v>240</v>
      </c>
      <c r="AL329" s="121">
        <v>82</v>
      </c>
      <c r="AM329" s="124">
        <v>784</v>
      </c>
      <c r="AN329" s="124">
        <v>1594</v>
      </c>
      <c r="AO329" s="124">
        <v>88</v>
      </c>
      <c r="AP329" s="124">
        <v>871</v>
      </c>
      <c r="AQ329" s="124">
        <v>1730</v>
      </c>
      <c r="AR329" s="125">
        <v>139</v>
      </c>
      <c r="AS329" s="121">
        <v>41</v>
      </c>
      <c r="AT329" s="124">
        <v>1657</v>
      </c>
      <c r="AU329" s="124">
        <v>1856</v>
      </c>
      <c r="AV329" s="124">
        <v>45</v>
      </c>
      <c r="AW329" s="124">
        <v>1659</v>
      </c>
      <c r="AX329" s="124">
        <v>1849</v>
      </c>
      <c r="AY329" s="125">
        <v>101</v>
      </c>
      <c r="AZ329" s="121">
        <v>2</v>
      </c>
      <c r="BA329" s="124">
        <v>449</v>
      </c>
      <c r="BB329" s="124">
        <v>555</v>
      </c>
      <c r="BC329" s="124">
        <v>2</v>
      </c>
      <c r="BD329" s="124">
        <v>449</v>
      </c>
      <c r="BE329" s="124">
        <v>555</v>
      </c>
      <c r="BF329" s="104" t="s">
        <v>41</v>
      </c>
      <c r="BG329" s="121">
        <v>42</v>
      </c>
      <c r="BH329" s="124">
        <v>644</v>
      </c>
      <c r="BI329" s="124">
        <v>653</v>
      </c>
      <c r="BJ329" s="124">
        <v>53</v>
      </c>
      <c r="BK329" s="124">
        <v>842</v>
      </c>
      <c r="BL329" s="124">
        <v>869</v>
      </c>
      <c r="BM329" s="124">
        <v>221</v>
      </c>
      <c r="BN329" s="121" t="s">
        <v>41</v>
      </c>
      <c r="BO329" s="124" t="s">
        <v>41</v>
      </c>
      <c r="BP329" s="124" t="s">
        <v>41</v>
      </c>
      <c r="BQ329" s="124" t="s">
        <v>41</v>
      </c>
      <c r="BR329" s="124" t="s">
        <v>41</v>
      </c>
      <c r="BS329" s="124" t="s">
        <v>41</v>
      </c>
      <c r="BT329" s="125" t="s">
        <v>41</v>
      </c>
      <c r="BU329" s="123" t="s">
        <v>41</v>
      </c>
      <c r="BV329" s="124" t="s">
        <v>41</v>
      </c>
      <c r="BW329" s="124" t="s">
        <v>41</v>
      </c>
      <c r="BX329" s="124" t="s">
        <v>41</v>
      </c>
      <c r="BY329" s="124" t="s">
        <v>41</v>
      </c>
      <c r="BZ329" s="124" t="s">
        <v>41</v>
      </c>
      <c r="CA329" s="124" t="s">
        <v>41</v>
      </c>
      <c r="CB329" s="121">
        <v>9</v>
      </c>
      <c r="CC329" s="124">
        <v>71</v>
      </c>
      <c r="CD329" s="124">
        <v>121</v>
      </c>
      <c r="CE329" s="124">
        <v>9</v>
      </c>
      <c r="CF329" s="48" t="s">
        <v>41</v>
      </c>
      <c r="CG329" s="124">
        <v>138</v>
      </c>
      <c r="CH329" s="104">
        <v>1</v>
      </c>
      <c r="CI329" s="123">
        <v>13</v>
      </c>
      <c r="CJ329" s="124">
        <v>154</v>
      </c>
      <c r="CK329" s="124">
        <v>548</v>
      </c>
      <c r="CL329" s="124">
        <v>9</v>
      </c>
      <c r="CM329" s="48" t="s">
        <v>41</v>
      </c>
      <c r="CN329" s="124">
        <v>732</v>
      </c>
      <c r="CO329" s="125">
        <v>52</v>
      </c>
      <c r="CP329" s="220">
        <v>39</v>
      </c>
      <c r="CQ329" s="124">
        <v>115</v>
      </c>
      <c r="CR329" s="124">
        <v>501</v>
      </c>
      <c r="CS329" s="124">
        <v>39</v>
      </c>
      <c r="CT329" s="48" t="s">
        <v>41</v>
      </c>
      <c r="CU329" s="124">
        <v>501</v>
      </c>
      <c r="CV329" s="104">
        <v>2</v>
      </c>
      <c r="CW329" s="115"/>
      <c r="CX329" s="115"/>
      <c r="CY329" s="176">
        <v>216</v>
      </c>
      <c r="CZ329" s="124">
        <v>2252</v>
      </c>
      <c r="DA329" s="124">
        <v>10323</v>
      </c>
      <c r="DB329" s="124">
        <v>248</v>
      </c>
      <c r="DC329" s="48">
        <v>2903</v>
      </c>
      <c r="DD329" s="124">
        <v>12130</v>
      </c>
      <c r="DE329" s="46">
        <v>468</v>
      </c>
      <c r="DF329" s="213"/>
    </row>
    <row r="330" spans="2:110" x14ac:dyDescent="0.15">
      <c r="B330" s="95" t="s">
        <v>123</v>
      </c>
      <c r="C330" s="96" t="s">
        <v>35</v>
      </c>
      <c r="D330" s="114">
        <f>SUM(D318:D329)</f>
        <v>4383</v>
      </c>
      <c r="E330" s="108">
        <f t="shared" ref="E330:G330" si="881">SUM(E318:E329)</f>
        <v>89318</v>
      </c>
      <c r="F330" s="108">
        <f t="shared" si="881"/>
        <v>129587</v>
      </c>
      <c r="G330" s="108">
        <f t="shared" si="881"/>
        <v>4339</v>
      </c>
      <c r="H330" s="108"/>
      <c r="I330" s="110">
        <f t="shared" si="880"/>
        <v>129956</v>
      </c>
      <c r="J330" s="114">
        <f t="shared" ref="J330:O330" si="882">SUM(J318:J329)</f>
        <v>1128</v>
      </c>
      <c r="K330" s="108">
        <f t="shared" si="882"/>
        <v>9078</v>
      </c>
      <c r="L330" s="108">
        <f t="shared" si="882"/>
        <v>15452</v>
      </c>
      <c r="M330" s="108">
        <f t="shared" si="882"/>
        <v>1128</v>
      </c>
      <c r="N330" s="108">
        <f t="shared" si="882"/>
        <v>9078</v>
      </c>
      <c r="O330" s="108">
        <f t="shared" si="882"/>
        <v>15452</v>
      </c>
      <c r="P330" s="110"/>
      <c r="Q330" s="114">
        <f t="shared" ref="Q330:V330" si="883">SUM(Q318:Q329)</f>
        <v>1064</v>
      </c>
      <c r="R330" s="108">
        <f t="shared" si="883"/>
        <v>14125</v>
      </c>
      <c r="S330" s="108">
        <f t="shared" si="883"/>
        <v>19615</v>
      </c>
      <c r="T330" s="108">
        <f t="shared" si="883"/>
        <v>1002</v>
      </c>
      <c r="U330" s="108">
        <f t="shared" si="883"/>
        <v>13852</v>
      </c>
      <c r="V330" s="108">
        <f t="shared" si="883"/>
        <v>19229</v>
      </c>
      <c r="W330" s="110"/>
      <c r="X330" s="114">
        <f t="shared" ref="X330:AC330" si="884">SUM(X318:X329)</f>
        <v>876</v>
      </c>
      <c r="Y330" s="108">
        <f t="shared" si="884"/>
        <v>9864</v>
      </c>
      <c r="Z330" s="108">
        <f t="shared" si="884"/>
        <v>12505</v>
      </c>
      <c r="AA330" s="108">
        <f t="shared" si="884"/>
        <v>810</v>
      </c>
      <c r="AB330" s="108">
        <f t="shared" si="884"/>
        <v>9366</v>
      </c>
      <c r="AC330" s="108">
        <f t="shared" si="884"/>
        <v>11560</v>
      </c>
      <c r="AD330" s="110"/>
      <c r="AE330" s="114">
        <f t="shared" ref="AE330:AJ330" si="885">SUM(AE318:AE329)</f>
        <v>1608</v>
      </c>
      <c r="AF330" s="108">
        <f t="shared" si="885"/>
        <v>60528</v>
      </c>
      <c r="AG330" s="108">
        <f t="shared" si="885"/>
        <v>80493</v>
      </c>
      <c r="AH330" s="108">
        <f t="shared" si="885"/>
        <v>1620</v>
      </c>
      <c r="AI330" s="108">
        <f t="shared" si="885"/>
        <v>60674</v>
      </c>
      <c r="AJ330" s="108">
        <f t="shared" si="885"/>
        <v>80679</v>
      </c>
      <c r="AK330" s="154"/>
      <c r="AL330" s="106">
        <f t="shared" ref="AL330:AQ330" si="886">SUM(AL318:AL329)</f>
        <v>1029</v>
      </c>
      <c r="AM330" s="108">
        <f t="shared" si="886"/>
        <v>10261</v>
      </c>
      <c r="AN330" s="108">
        <f t="shared" si="886"/>
        <v>22981</v>
      </c>
      <c r="AO330" s="108">
        <f t="shared" si="886"/>
        <v>1042</v>
      </c>
      <c r="AP330" s="108">
        <f t="shared" si="886"/>
        <v>10462</v>
      </c>
      <c r="AQ330" s="108">
        <f t="shared" si="886"/>
        <v>23192</v>
      </c>
      <c r="AR330" s="110"/>
      <c r="AS330" s="114">
        <f t="shared" ref="AS330:AX330" si="887">SUM(AS318:AS329)</f>
        <v>531</v>
      </c>
      <c r="AT330" s="108">
        <f t="shared" si="887"/>
        <v>27286</v>
      </c>
      <c r="AU330" s="108">
        <f t="shared" si="887"/>
        <v>30590</v>
      </c>
      <c r="AV330" s="108">
        <f t="shared" si="887"/>
        <v>530</v>
      </c>
      <c r="AW330" s="108">
        <f t="shared" si="887"/>
        <v>27231</v>
      </c>
      <c r="AX330" s="108">
        <f t="shared" si="887"/>
        <v>30565</v>
      </c>
      <c r="AY330" s="110"/>
      <c r="AZ330" s="114">
        <f t="shared" ref="AZ330:BE330" si="888">SUM(AZ318:AZ329)</f>
        <v>48</v>
      </c>
      <c r="BA330" s="108">
        <f t="shared" si="888"/>
        <v>22981</v>
      </c>
      <c r="BB330" s="108">
        <f t="shared" si="888"/>
        <v>26922</v>
      </c>
      <c r="BC330" s="108">
        <f t="shared" si="888"/>
        <v>48</v>
      </c>
      <c r="BD330" s="108">
        <f t="shared" si="888"/>
        <v>22981</v>
      </c>
      <c r="BE330" s="108">
        <f t="shared" si="888"/>
        <v>26922</v>
      </c>
      <c r="BF330" s="110"/>
      <c r="BG330" s="114">
        <f t="shared" ref="BG330:BL330" si="889">SUM(BG318:BG329)</f>
        <v>524</v>
      </c>
      <c r="BH330" s="108">
        <f t="shared" si="889"/>
        <v>13714</v>
      </c>
      <c r="BI330" s="108">
        <f t="shared" si="889"/>
        <v>15039</v>
      </c>
      <c r="BJ330" s="108">
        <f t="shared" si="889"/>
        <v>541</v>
      </c>
      <c r="BK330" s="108">
        <f t="shared" si="889"/>
        <v>14027</v>
      </c>
      <c r="BL330" s="108">
        <f t="shared" si="889"/>
        <v>15321</v>
      </c>
      <c r="BM330" s="110"/>
      <c r="BN330" s="106">
        <f t="shared" ref="BN330:CE330" si="890">SUM(BN318:BN329)</f>
        <v>0</v>
      </c>
      <c r="BO330" s="106">
        <f t="shared" si="890"/>
        <v>0</v>
      </c>
      <c r="BP330" s="106">
        <f t="shared" si="890"/>
        <v>0</v>
      </c>
      <c r="BQ330" s="106">
        <f t="shared" si="890"/>
        <v>0</v>
      </c>
      <c r="BR330" s="106">
        <f t="shared" si="890"/>
        <v>0</v>
      </c>
      <c r="BS330" s="106">
        <f t="shared" si="890"/>
        <v>0</v>
      </c>
      <c r="BT330" s="106">
        <f t="shared" si="890"/>
        <v>0</v>
      </c>
      <c r="BU330" s="106">
        <f t="shared" si="890"/>
        <v>0</v>
      </c>
      <c r="BV330" s="106">
        <f t="shared" si="890"/>
        <v>0</v>
      </c>
      <c r="BW330" s="106">
        <f t="shared" si="890"/>
        <v>0</v>
      </c>
      <c r="BX330" s="106">
        <f t="shared" si="890"/>
        <v>0</v>
      </c>
      <c r="BY330" s="106">
        <f t="shared" si="890"/>
        <v>0</v>
      </c>
      <c r="BZ330" s="106">
        <f t="shared" si="890"/>
        <v>0</v>
      </c>
      <c r="CA330" s="106">
        <f t="shared" si="890"/>
        <v>0</v>
      </c>
      <c r="CB330" s="114">
        <f t="shared" si="890"/>
        <v>85</v>
      </c>
      <c r="CC330" s="108">
        <f t="shared" si="890"/>
        <v>1214</v>
      </c>
      <c r="CD330" s="108">
        <f t="shared" si="890"/>
        <v>1633</v>
      </c>
      <c r="CE330" s="108">
        <f t="shared" si="890"/>
        <v>85</v>
      </c>
      <c r="CF330" s="108"/>
      <c r="CG330" s="108">
        <f t="shared" ref="CG330" si="891">SUM(CG318:CG329)</f>
        <v>1743</v>
      </c>
      <c r="CH330" s="110"/>
      <c r="CI330" s="114">
        <f t="shared" ref="CI330:CL330" si="892">SUM(CI318:CI329)</f>
        <v>113</v>
      </c>
      <c r="CJ330" s="107">
        <f t="shared" si="892"/>
        <v>1722</v>
      </c>
      <c r="CK330" s="107">
        <f t="shared" si="892"/>
        <v>5488</v>
      </c>
      <c r="CL330" s="107">
        <f t="shared" si="892"/>
        <v>113</v>
      </c>
      <c r="CM330" s="107"/>
      <c r="CN330" s="107">
        <f t="shared" ref="CN330" si="893">SUM(CN318:CN329)</f>
        <v>5937</v>
      </c>
      <c r="CO330" s="110"/>
      <c r="CP330" s="114">
        <f t="shared" ref="CP330:CS330" si="894">SUM(CP318:CP329)</f>
        <v>385</v>
      </c>
      <c r="CQ330" s="108">
        <f t="shared" si="894"/>
        <v>2651</v>
      </c>
      <c r="CR330" s="108">
        <f t="shared" si="894"/>
        <v>6906</v>
      </c>
      <c r="CS330" s="108">
        <f t="shared" si="894"/>
        <v>391</v>
      </c>
      <c r="CT330" s="108"/>
      <c r="CU330" s="154">
        <f t="shared" ref="CU330" si="895">SUM(CU318:CU329)</f>
        <v>6916</v>
      </c>
      <c r="CV330" s="113"/>
      <c r="CW330" s="115"/>
      <c r="CX330" s="115"/>
      <c r="CY330" s="179">
        <f>SUM(CY318:CY329)</f>
        <v>2237</v>
      </c>
      <c r="CZ330" s="234">
        <f t="shared" ref="CZ330:DD330" si="896">SUM(CZ318:CZ329)</f>
        <v>23651</v>
      </c>
      <c r="DA330" s="234">
        <f t="shared" si="896"/>
        <v>101517</v>
      </c>
      <c r="DB330" s="234">
        <f t="shared" si="896"/>
        <v>2268</v>
      </c>
      <c r="DC330" s="234">
        <f t="shared" si="896"/>
        <v>24821</v>
      </c>
      <c r="DD330" s="235">
        <f t="shared" si="896"/>
        <v>102261</v>
      </c>
      <c r="DE330" s="111"/>
      <c r="DF330" s="213"/>
    </row>
    <row r="331" spans="2:110" ht="15" thickBot="1" x14ac:dyDescent="0.2">
      <c r="B331" s="140" t="s">
        <v>39</v>
      </c>
      <c r="C331" s="141"/>
      <c r="D331" s="136">
        <f t="shared" ref="D331:G331" si="897">D330/SUM(D304:D315)-1</f>
        <v>-4.7381004129537052E-2</v>
      </c>
      <c r="E331" s="135">
        <f t="shared" si="897"/>
        <v>-8.6307605749066596E-2</v>
      </c>
      <c r="F331" s="137">
        <f t="shared" si="897"/>
        <v>-9.0464358909570719E-2</v>
      </c>
      <c r="G331" s="135">
        <f t="shared" si="897"/>
        <v>-6.2850971922246202E-2</v>
      </c>
      <c r="H331" s="137"/>
      <c r="I331" s="138">
        <f>I330/SUM(I304:I315)-1</f>
        <v>-8.9133893588836055E-2</v>
      </c>
      <c r="J331" s="136">
        <f t="shared" ref="J331:O331" si="898">J330/SUM(J304:J315)-1</f>
        <v>0.1325301204819278</v>
      </c>
      <c r="K331" s="135">
        <f t="shared" si="898"/>
        <v>0.132626325639426</v>
      </c>
      <c r="L331" s="137">
        <f t="shared" si="898"/>
        <v>7.8447794528196502E-2</v>
      </c>
      <c r="M331" s="135">
        <f t="shared" si="898"/>
        <v>0.1325301204819278</v>
      </c>
      <c r="N331" s="137">
        <f t="shared" si="898"/>
        <v>0.132626325639426</v>
      </c>
      <c r="O331" s="135">
        <f t="shared" si="898"/>
        <v>7.9050279329608841E-2</v>
      </c>
      <c r="P331" s="138"/>
      <c r="Q331" s="136">
        <f t="shared" ref="Q331:V331" si="899">Q330/SUM(Q304:Q315)-1</f>
        <v>4.7214353163360645E-3</v>
      </c>
      <c r="R331" s="135">
        <f t="shared" si="899"/>
        <v>-8.2136591071544585E-2</v>
      </c>
      <c r="S331" s="135">
        <f t="shared" si="899"/>
        <v>-2.2085950742845695E-2</v>
      </c>
      <c r="T331" s="135">
        <f t="shared" si="899"/>
        <v>-6.7906976744185998E-2</v>
      </c>
      <c r="U331" s="135">
        <f t="shared" si="899"/>
        <v>-8.8384336952945008E-2</v>
      </c>
      <c r="V331" s="149">
        <f t="shared" si="899"/>
        <v>-3.9798262259063244E-2</v>
      </c>
      <c r="W331" s="138"/>
      <c r="X331" s="136">
        <f t="shared" ref="X331:AC331" si="900">X330/SUM(X304:X315)-1</f>
        <v>5.7971014492753659E-2</v>
      </c>
      <c r="Y331" s="135">
        <f t="shared" si="900"/>
        <v>5.9847426668099279E-2</v>
      </c>
      <c r="Z331" s="135">
        <f t="shared" si="900"/>
        <v>0.14914537768792502</v>
      </c>
      <c r="AA331" s="135">
        <f t="shared" si="900"/>
        <v>-3.3412887828162319E-2</v>
      </c>
      <c r="AB331" s="135">
        <f t="shared" si="900"/>
        <v>4.182424916573968E-2</v>
      </c>
      <c r="AC331" s="149">
        <f t="shared" si="900"/>
        <v>4.162912236438987E-2</v>
      </c>
      <c r="AD331" s="138"/>
      <c r="AE331" s="136">
        <f t="shared" ref="AE331:AJ331" si="901">AE330/SUM(AE304:AE315)-1</f>
        <v>-0.17241379310344829</v>
      </c>
      <c r="AF331" s="135">
        <f t="shared" si="901"/>
        <v>-0.12429288618180245</v>
      </c>
      <c r="AG331" s="135">
        <f t="shared" si="901"/>
        <v>-0.14839344470423932</v>
      </c>
      <c r="AH331" s="135">
        <f t="shared" si="901"/>
        <v>-0.17346938775510201</v>
      </c>
      <c r="AI331" s="135">
        <f t="shared" si="901"/>
        <v>-0.12433430991932337</v>
      </c>
      <c r="AJ331" s="149">
        <f t="shared" si="901"/>
        <v>-0.14599189169163018</v>
      </c>
      <c r="AK331" s="138"/>
      <c r="AL331" s="136">
        <f t="shared" ref="AL331:AQ331" si="902">AL330/SUM(AL304:AL315)-1</f>
        <v>-0.1741573033707865</v>
      </c>
      <c r="AM331" s="135">
        <f t="shared" si="902"/>
        <v>-0.13867203894904723</v>
      </c>
      <c r="AN331" s="135">
        <f t="shared" si="902"/>
        <v>-0.14727272727272722</v>
      </c>
      <c r="AO331" s="135">
        <f t="shared" si="902"/>
        <v>-0.15763945028294257</v>
      </c>
      <c r="AP331" s="135">
        <f t="shared" si="902"/>
        <v>-0.11105446512023109</v>
      </c>
      <c r="AQ331" s="149">
        <f t="shared" si="902"/>
        <v>-0.13410991636798086</v>
      </c>
      <c r="AR331" s="138"/>
      <c r="AS331" s="136">
        <f t="shared" ref="AS331:AX331" si="903">AS330/SUM(AS304:AS315)-1</f>
        <v>-0.17031249999999998</v>
      </c>
      <c r="AT331" s="135">
        <f t="shared" si="903"/>
        <v>-0.10334855903519435</v>
      </c>
      <c r="AU331" s="135">
        <f t="shared" si="903"/>
        <v>-0.15975388672196889</v>
      </c>
      <c r="AV331" s="135">
        <f t="shared" si="903"/>
        <v>-0.20420420420420415</v>
      </c>
      <c r="AW331" s="135">
        <f t="shared" si="903"/>
        <v>-0.11429500731826314</v>
      </c>
      <c r="AX331" s="149">
        <f t="shared" si="903"/>
        <v>-0.16315299529076777</v>
      </c>
      <c r="AY331" s="138"/>
      <c r="AZ331" s="136">
        <f t="shared" ref="AZ331:BE331" si="904">AZ330/SUM(AZ304:AZ315)-1</f>
        <v>-0.15789473684210531</v>
      </c>
      <c r="BA331" s="135">
        <f t="shared" si="904"/>
        <v>-0.14169934640522874</v>
      </c>
      <c r="BB331" s="135">
        <f t="shared" si="904"/>
        <v>-0.13609087700157241</v>
      </c>
      <c r="BC331" s="135">
        <f t="shared" si="904"/>
        <v>-0.15789473684210531</v>
      </c>
      <c r="BD331" s="135">
        <f t="shared" si="904"/>
        <v>-0.14169934640522874</v>
      </c>
      <c r="BE331" s="149">
        <f t="shared" si="904"/>
        <v>-0.13609087700157241</v>
      </c>
      <c r="BF331" s="138"/>
      <c r="BG331" s="136">
        <f t="shared" ref="BG331:BL331" si="905">BG330/SUM(BG304:BG315)-1</f>
        <v>-0.10732538330494035</v>
      </c>
      <c r="BH331" s="135">
        <f t="shared" si="905"/>
        <v>-0.22021948029794736</v>
      </c>
      <c r="BI331" s="135">
        <f t="shared" si="905"/>
        <v>-0.11545700505822842</v>
      </c>
      <c r="BJ331" s="135">
        <f t="shared" si="905"/>
        <v>-0.10281923714759533</v>
      </c>
      <c r="BK331" s="135">
        <f t="shared" si="905"/>
        <v>-0.21324807897246056</v>
      </c>
      <c r="BL331" s="149">
        <f t="shared" si="905"/>
        <v>-0.10056357872490318</v>
      </c>
      <c r="BM331" s="138"/>
      <c r="BN331" s="136" t="e">
        <f t="shared" ref="BN331:CA331" si="906">BN330/SUM(BN304:BN305)-1</f>
        <v>#DIV/0!</v>
      </c>
      <c r="BO331" s="136" t="e">
        <f t="shared" si="906"/>
        <v>#DIV/0!</v>
      </c>
      <c r="BP331" s="136" t="e">
        <f t="shared" si="906"/>
        <v>#DIV/0!</v>
      </c>
      <c r="BQ331" s="136" t="e">
        <f t="shared" si="906"/>
        <v>#DIV/0!</v>
      </c>
      <c r="BR331" s="136" t="e">
        <f t="shared" si="906"/>
        <v>#DIV/0!</v>
      </c>
      <c r="BS331" s="136" t="e">
        <f t="shared" si="906"/>
        <v>#DIV/0!</v>
      </c>
      <c r="BT331" s="136" t="e">
        <f t="shared" si="906"/>
        <v>#DIV/0!</v>
      </c>
      <c r="BU331" s="136" t="e">
        <f t="shared" si="906"/>
        <v>#DIV/0!</v>
      </c>
      <c r="BV331" s="136" t="e">
        <f t="shared" si="906"/>
        <v>#DIV/0!</v>
      </c>
      <c r="BW331" s="136" t="e">
        <f t="shared" si="906"/>
        <v>#DIV/0!</v>
      </c>
      <c r="BX331" s="136" t="e">
        <f t="shared" si="906"/>
        <v>#DIV/0!</v>
      </c>
      <c r="BY331" s="136" t="e">
        <f t="shared" si="906"/>
        <v>#DIV/0!</v>
      </c>
      <c r="BZ331" s="136" t="e">
        <f t="shared" si="906"/>
        <v>#DIV/0!</v>
      </c>
      <c r="CA331" s="136" t="e">
        <f t="shared" si="906"/>
        <v>#DIV/0!</v>
      </c>
      <c r="CB331" s="136">
        <f>CB330/SUM(CB304:CB315)-1</f>
        <v>-0.21296296296296291</v>
      </c>
      <c r="CC331" s="135">
        <f>CC330/SUM(CC304:CC315)-1</f>
        <v>0.33114035087719307</v>
      </c>
      <c r="CD331" s="135">
        <f>CD330/SUM(CD304:CD315)-1</f>
        <v>0.12854181064270898</v>
      </c>
      <c r="CE331" s="135">
        <f>CE330/SUM(CE304:CE315)-1</f>
        <v>-0.21296296296296291</v>
      </c>
      <c r="CF331" s="135"/>
      <c r="CG331" s="149">
        <f>CG330/SUM(CG304:CG315)-1</f>
        <v>0.21294363256784976</v>
      </c>
      <c r="CH331" s="138"/>
      <c r="CI331" s="136">
        <f>CI330/SUM(CI304:CI315)-1</f>
        <v>0.24175824175824179</v>
      </c>
      <c r="CJ331" s="135">
        <f>CJ330/SUM(CJ304:CJ315)-1</f>
        <v>-6.8685776095186557E-2</v>
      </c>
      <c r="CK331" s="135">
        <f>CK330/SUM(CK304:CK315)-1</f>
        <v>-8.4875771218942853E-2</v>
      </c>
      <c r="CL331" s="135">
        <f>CL330/SUM(CL304:CL315)-1</f>
        <v>0.29885057471264376</v>
      </c>
      <c r="CM331" s="135"/>
      <c r="CN331" s="149">
        <f>CN330/SUM(CN304:CN315)-1</f>
        <v>-5.642085187539736E-2</v>
      </c>
      <c r="CO331" s="138"/>
      <c r="CP331" s="136">
        <f>CP330/SUM(CP304:CP315)-1</f>
        <v>-4.7029702970297071E-2</v>
      </c>
      <c r="CQ331" s="135">
        <f>CQ330/SUM(CQ304:CQ315)-1</f>
        <v>7.2845002023472327E-2</v>
      </c>
      <c r="CR331" s="135">
        <f>CR330/SUM(CR304:CR315)-1</f>
        <v>0.12714215766280401</v>
      </c>
      <c r="CS331" s="135">
        <f>CS330/SUM(CS304:CS315)-1</f>
        <v>-3.2178217821782207E-2</v>
      </c>
      <c r="CT331" s="135"/>
      <c r="CU331" s="149">
        <f>CU330/SUM(CU304:CU315)-1</f>
        <v>0.12877427778684503</v>
      </c>
      <c r="CV331" s="138"/>
      <c r="CW331" s="115"/>
      <c r="CX331" s="115"/>
      <c r="CY331" s="136">
        <f t="shared" ref="CY331:DD331" si="907">CY330/SUM(CY304:CY315)-1</f>
        <v>0.18610816542948028</v>
      </c>
      <c r="CZ331" s="135">
        <f t="shared" si="907"/>
        <v>5.3543587687647554E-2</v>
      </c>
      <c r="DA331" s="135">
        <f t="shared" si="907"/>
        <v>0.20243763769454914</v>
      </c>
      <c r="DB331" s="135">
        <f t="shared" si="907"/>
        <v>0.20254506892895008</v>
      </c>
      <c r="DC331" s="135">
        <f t="shared" si="907"/>
        <v>8.99789214825224E-2</v>
      </c>
      <c r="DD331" s="149">
        <f t="shared" si="907"/>
        <v>0.22073534678285789</v>
      </c>
      <c r="DE331" s="138"/>
    </row>
    <row r="332" spans="2:110" ht="15" thickTop="1" x14ac:dyDescent="0.15">
      <c r="B332" s="6" t="s">
        <v>124</v>
      </c>
      <c r="C332" s="7" t="s">
        <v>96</v>
      </c>
      <c r="D332" s="220">
        <f>+J332+Q332+AE332+CB332+CI332+CP332</f>
        <v>347</v>
      </c>
      <c r="E332" s="122">
        <f t="shared" ref="E332:E334" si="908">+K332+R332+AF332+CC332+CJ332+CQ332</f>
        <v>6250</v>
      </c>
      <c r="F332" s="124">
        <f t="shared" ref="F332:F334" si="909">+L332+S332+AG332+CD332+CK332+CR332</f>
        <v>9414</v>
      </c>
      <c r="G332" s="124">
        <f t="shared" ref="G332:G334" si="910">+M332+T332+AH332+CE332+CL332+CS332</f>
        <v>334</v>
      </c>
      <c r="H332" s="124"/>
      <c r="I332" s="125">
        <f t="shared" ref="I332:I334" si="911">+O332+V332+AJ332+CG332+CN332+CU332</f>
        <v>8917</v>
      </c>
      <c r="J332" s="118">
        <v>90</v>
      </c>
      <c r="K332" s="119">
        <v>770</v>
      </c>
      <c r="L332" s="119">
        <v>1077</v>
      </c>
      <c r="M332" s="119">
        <v>90</v>
      </c>
      <c r="N332" s="119">
        <v>770</v>
      </c>
      <c r="O332" s="119">
        <v>1077</v>
      </c>
      <c r="P332" s="104" t="s">
        <v>41</v>
      </c>
      <c r="Q332" s="116">
        <v>75</v>
      </c>
      <c r="R332" s="119">
        <v>1187</v>
      </c>
      <c r="S332" s="119">
        <v>1642</v>
      </c>
      <c r="T332" s="119">
        <v>64</v>
      </c>
      <c r="U332" s="119">
        <v>869</v>
      </c>
      <c r="V332" s="119">
        <v>1050</v>
      </c>
      <c r="W332" s="120">
        <v>397</v>
      </c>
      <c r="X332" s="116">
        <v>63</v>
      </c>
      <c r="Y332" s="119">
        <v>949</v>
      </c>
      <c r="Z332" s="119">
        <v>1230</v>
      </c>
      <c r="AA332" s="119">
        <v>55</v>
      </c>
      <c r="AB332" s="119">
        <v>743</v>
      </c>
      <c r="AC332" s="119">
        <v>861</v>
      </c>
      <c r="AD332" s="120">
        <v>365</v>
      </c>
      <c r="AE332" s="247">
        <f t="shared" ref="AE332:AE343" si="912">AL332+AS332+AZ332</f>
        <v>153</v>
      </c>
      <c r="AF332" s="117">
        <f t="shared" ref="AF332:AF343" si="913">AM332+AT332+BA332</f>
        <v>3687</v>
      </c>
      <c r="AG332" s="117">
        <f t="shared" ref="AG332:AG343" si="914">AN332+AU332+BB332</f>
        <v>5141</v>
      </c>
      <c r="AH332" s="117">
        <f t="shared" ref="AH332:AH343" si="915">AO332+AV332+BC332</f>
        <v>151</v>
      </c>
      <c r="AI332" s="117">
        <f t="shared" ref="AI332:AI343" si="916">AP332+AW332+BD332</f>
        <v>3645</v>
      </c>
      <c r="AJ332" s="117">
        <f t="shared" ref="AJ332:AJ343" si="917">AQ332+AX332+BE332</f>
        <v>5176</v>
      </c>
      <c r="AK332" s="248">
        <f t="shared" ref="AK332:AK334" si="918">AR332+AY332</f>
        <v>242</v>
      </c>
      <c r="AL332" s="116">
        <v>90</v>
      </c>
      <c r="AM332" s="119">
        <v>913</v>
      </c>
      <c r="AN332" s="119">
        <v>1974</v>
      </c>
      <c r="AO332" s="119">
        <v>96</v>
      </c>
      <c r="AP332" s="119">
        <v>975</v>
      </c>
      <c r="AQ332" s="119">
        <v>2018</v>
      </c>
      <c r="AR332" s="120">
        <v>133</v>
      </c>
      <c r="AS332" s="116">
        <v>61</v>
      </c>
      <c r="AT332" s="119">
        <v>2347</v>
      </c>
      <c r="AU332" s="119">
        <v>2675</v>
      </c>
      <c r="AV332" s="119">
        <v>53</v>
      </c>
      <c r="AW332" s="119">
        <v>2243</v>
      </c>
      <c r="AX332" s="119">
        <v>2666</v>
      </c>
      <c r="AY332" s="120">
        <v>109</v>
      </c>
      <c r="AZ332" s="116">
        <v>2</v>
      </c>
      <c r="BA332" s="119">
        <v>427</v>
      </c>
      <c r="BB332" s="119">
        <v>492</v>
      </c>
      <c r="BC332" s="119">
        <v>2</v>
      </c>
      <c r="BD332" s="119">
        <v>427</v>
      </c>
      <c r="BE332" s="119">
        <v>492</v>
      </c>
      <c r="BF332" s="104" t="s">
        <v>41</v>
      </c>
      <c r="BG332" s="116">
        <v>51</v>
      </c>
      <c r="BH332" s="119">
        <v>834</v>
      </c>
      <c r="BI332" s="119">
        <v>821</v>
      </c>
      <c r="BJ332" s="119">
        <v>58</v>
      </c>
      <c r="BK332" s="119">
        <v>927</v>
      </c>
      <c r="BL332" s="119">
        <v>895</v>
      </c>
      <c r="BM332" s="119">
        <v>214</v>
      </c>
      <c r="BN332" s="116" t="s">
        <v>41</v>
      </c>
      <c r="BO332" s="119" t="s">
        <v>41</v>
      </c>
      <c r="BP332" s="119" t="s">
        <v>41</v>
      </c>
      <c r="BQ332" s="119" t="s">
        <v>41</v>
      </c>
      <c r="BR332" s="119" t="s">
        <v>41</v>
      </c>
      <c r="BS332" s="119" t="s">
        <v>41</v>
      </c>
      <c r="BT332" s="120" t="s">
        <v>41</v>
      </c>
      <c r="BU332" s="118" t="s">
        <v>41</v>
      </c>
      <c r="BV332" s="119" t="s">
        <v>41</v>
      </c>
      <c r="BW332" s="119" t="s">
        <v>41</v>
      </c>
      <c r="BX332" s="119" t="s">
        <v>41</v>
      </c>
      <c r="BY332" s="119" t="s">
        <v>41</v>
      </c>
      <c r="BZ332" s="119" t="s">
        <v>41</v>
      </c>
      <c r="CA332" s="119" t="s">
        <v>41</v>
      </c>
      <c r="CB332" s="116">
        <v>7</v>
      </c>
      <c r="CC332" s="119">
        <v>54</v>
      </c>
      <c r="CD332" s="119">
        <v>82</v>
      </c>
      <c r="CE332" s="119">
        <v>7</v>
      </c>
      <c r="CF332" s="48" t="s">
        <v>41</v>
      </c>
      <c r="CG332" s="119">
        <v>82</v>
      </c>
      <c r="CH332" s="120">
        <v>1</v>
      </c>
      <c r="CI332" s="118">
        <v>5</v>
      </c>
      <c r="CJ332" s="119">
        <v>325</v>
      </c>
      <c r="CK332" s="119">
        <v>1081</v>
      </c>
      <c r="CL332" s="119">
        <v>5</v>
      </c>
      <c r="CM332" s="48" t="s">
        <v>41</v>
      </c>
      <c r="CN332" s="119">
        <v>1141</v>
      </c>
      <c r="CO332" s="45">
        <v>52</v>
      </c>
      <c r="CP332" s="116">
        <v>17</v>
      </c>
      <c r="CQ332" s="119">
        <v>227</v>
      </c>
      <c r="CR332" s="119">
        <v>391</v>
      </c>
      <c r="CS332" s="119">
        <v>17</v>
      </c>
      <c r="CT332" s="48" t="s">
        <v>41</v>
      </c>
      <c r="CU332" s="119">
        <v>391</v>
      </c>
      <c r="CV332" s="134">
        <v>2</v>
      </c>
      <c r="CW332" s="115"/>
      <c r="CX332" s="115"/>
      <c r="CY332" s="175">
        <v>212</v>
      </c>
      <c r="CZ332" s="117">
        <v>2192</v>
      </c>
      <c r="DA332" s="119">
        <v>9982</v>
      </c>
      <c r="DB332" s="119">
        <v>220</v>
      </c>
      <c r="DC332" s="48">
        <v>2374</v>
      </c>
      <c r="DD332" s="119">
        <v>10260</v>
      </c>
      <c r="DE332" s="46">
        <v>460</v>
      </c>
      <c r="DF332" s="213"/>
    </row>
    <row r="333" spans="2:110" x14ac:dyDescent="0.15">
      <c r="B333" s="8"/>
      <c r="C333" s="9" t="s">
        <v>1</v>
      </c>
      <c r="D333" s="220">
        <f>+J333+Q333+AE333+CB333+CI333+CP333</f>
        <v>341</v>
      </c>
      <c r="E333" s="122">
        <f t="shared" si="908"/>
        <v>8669</v>
      </c>
      <c r="F333" s="124">
        <f t="shared" si="909"/>
        <v>14645</v>
      </c>
      <c r="G333" s="124">
        <f t="shared" si="910"/>
        <v>339</v>
      </c>
      <c r="H333" s="124"/>
      <c r="I333" s="125">
        <f t="shared" si="911"/>
        <v>13371</v>
      </c>
      <c r="J333" s="124">
        <v>95</v>
      </c>
      <c r="K333" s="124">
        <v>966</v>
      </c>
      <c r="L333" s="124">
        <v>1592</v>
      </c>
      <c r="M333" s="122">
        <v>95</v>
      </c>
      <c r="N333" s="124">
        <v>966</v>
      </c>
      <c r="O333" s="124">
        <v>1592</v>
      </c>
      <c r="P333" s="104" t="s">
        <v>41</v>
      </c>
      <c r="Q333" s="121">
        <v>65</v>
      </c>
      <c r="R333" s="124">
        <v>1427</v>
      </c>
      <c r="S333" s="124">
        <v>2117</v>
      </c>
      <c r="T333" s="124">
        <v>63</v>
      </c>
      <c r="U333" s="124">
        <v>1332</v>
      </c>
      <c r="V333" s="124">
        <v>1992</v>
      </c>
      <c r="W333" s="125">
        <v>399</v>
      </c>
      <c r="X333" s="121">
        <v>53</v>
      </c>
      <c r="Y333" s="124">
        <v>830</v>
      </c>
      <c r="Z333" s="124">
        <v>927</v>
      </c>
      <c r="AA333" s="124">
        <v>53</v>
      </c>
      <c r="AB333" s="124">
        <v>654</v>
      </c>
      <c r="AC333" s="124">
        <v>732</v>
      </c>
      <c r="AD333" s="125">
        <v>365</v>
      </c>
      <c r="AE333" s="220">
        <f t="shared" si="912"/>
        <v>144</v>
      </c>
      <c r="AF333" s="122">
        <f t="shared" si="913"/>
        <v>5959</v>
      </c>
      <c r="AG333" s="122">
        <f t="shared" si="914"/>
        <v>10003</v>
      </c>
      <c r="AH333" s="122">
        <f t="shared" si="915"/>
        <v>141</v>
      </c>
      <c r="AI333" s="122">
        <f t="shared" si="916"/>
        <v>4805</v>
      </c>
      <c r="AJ333" s="122">
        <f t="shared" si="917"/>
        <v>8660</v>
      </c>
      <c r="AK333" s="125">
        <f t="shared" si="918"/>
        <v>244</v>
      </c>
      <c r="AL333" s="121">
        <v>87</v>
      </c>
      <c r="AM333" s="124">
        <v>981</v>
      </c>
      <c r="AN333" s="124">
        <v>2153</v>
      </c>
      <c r="AO333" s="124">
        <v>82</v>
      </c>
      <c r="AP333" s="124">
        <v>922</v>
      </c>
      <c r="AQ333" s="124">
        <v>2079</v>
      </c>
      <c r="AR333" s="125">
        <v>138</v>
      </c>
      <c r="AS333" s="121">
        <v>54</v>
      </c>
      <c r="AT333" s="124">
        <v>2164</v>
      </c>
      <c r="AU333" s="124">
        <v>2447</v>
      </c>
      <c r="AV333" s="124">
        <v>57</v>
      </c>
      <c r="AW333" s="124">
        <v>2157</v>
      </c>
      <c r="AX333" s="124">
        <v>2413</v>
      </c>
      <c r="AY333" s="125">
        <v>106</v>
      </c>
      <c r="AZ333" s="121">
        <v>3</v>
      </c>
      <c r="BA333" s="124">
        <v>2814</v>
      </c>
      <c r="BB333" s="124">
        <v>5403</v>
      </c>
      <c r="BC333" s="124">
        <v>2</v>
      </c>
      <c r="BD333" s="124">
        <v>1726</v>
      </c>
      <c r="BE333" s="124">
        <v>4168</v>
      </c>
      <c r="BF333" s="104">
        <v>1</v>
      </c>
      <c r="BG333" s="121">
        <v>53</v>
      </c>
      <c r="BH333" s="124">
        <v>1520</v>
      </c>
      <c r="BI333" s="124">
        <v>2008</v>
      </c>
      <c r="BJ333" s="124">
        <v>47</v>
      </c>
      <c r="BK333" s="124">
        <v>1346</v>
      </c>
      <c r="BL333" s="124">
        <v>1856</v>
      </c>
      <c r="BM333" s="124">
        <v>220</v>
      </c>
      <c r="BN333" s="121" t="s">
        <v>41</v>
      </c>
      <c r="BO333" s="124" t="s">
        <v>41</v>
      </c>
      <c r="BP333" s="124" t="s">
        <v>41</v>
      </c>
      <c r="BQ333" s="124" t="s">
        <v>41</v>
      </c>
      <c r="BR333" s="124" t="s">
        <v>41</v>
      </c>
      <c r="BS333" s="124" t="s">
        <v>41</v>
      </c>
      <c r="BT333" s="125" t="s">
        <v>41</v>
      </c>
      <c r="BU333" s="123" t="s">
        <v>41</v>
      </c>
      <c r="BV333" s="124" t="s">
        <v>41</v>
      </c>
      <c r="BW333" s="124" t="s">
        <v>41</v>
      </c>
      <c r="BX333" s="124" t="s">
        <v>41</v>
      </c>
      <c r="BY333" s="124" t="s">
        <v>41</v>
      </c>
      <c r="BZ333" s="124" t="s">
        <v>41</v>
      </c>
      <c r="CA333" s="124" t="s">
        <v>41</v>
      </c>
      <c r="CB333" s="121">
        <v>4</v>
      </c>
      <c r="CC333" s="124">
        <v>44</v>
      </c>
      <c r="CD333" s="124">
        <v>62</v>
      </c>
      <c r="CE333" s="124">
        <v>4</v>
      </c>
      <c r="CF333" s="48" t="s">
        <v>41</v>
      </c>
      <c r="CG333" s="124">
        <v>62</v>
      </c>
      <c r="CH333" s="125">
        <v>1</v>
      </c>
      <c r="CI333" s="123">
        <v>9</v>
      </c>
      <c r="CJ333" s="124">
        <v>125</v>
      </c>
      <c r="CK333" s="124">
        <v>392</v>
      </c>
      <c r="CL333" s="124">
        <v>12</v>
      </c>
      <c r="CM333" s="46" t="s">
        <v>41</v>
      </c>
      <c r="CN333" s="122">
        <v>586</v>
      </c>
      <c r="CO333" s="46">
        <v>49</v>
      </c>
      <c r="CP333" s="121">
        <v>24</v>
      </c>
      <c r="CQ333" s="124">
        <v>148</v>
      </c>
      <c r="CR333" s="124">
        <v>479</v>
      </c>
      <c r="CS333" s="124">
        <v>24</v>
      </c>
      <c r="CT333" s="48" t="s">
        <v>41</v>
      </c>
      <c r="CU333" s="124">
        <v>479</v>
      </c>
      <c r="CV333" s="104">
        <v>2</v>
      </c>
      <c r="CW333" s="115"/>
      <c r="CX333" s="115"/>
      <c r="CY333" s="176">
        <v>232</v>
      </c>
      <c r="CZ333" s="124">
        <v>2513</v>
      </c>
      <c r="DA333" s="124">
        <v>11617</v>
      </c>
      <c r="DB333" s="124">
        <v>223</v>
      </c>
      <c r="DC333" s="124">
        <v>2315</v>
      </c>
      <c r="DD333" s="48">
        <v>11062</v>
      </c>
      <c r="DE333" s="124">
        <v>469</v>
      </c>
      <c r="DF333" s="213"/>
    </row>
    <row r="334" spans="2:110" x14ac:dyDescent="0.15">
      <c r="B334" s="8"/>
      <c r="C334" s="9" t="s">
        <v>2</v>
      </c>
      <c r="D334" s="145">
        <f>+J334+Q334+AE334+CB334+CI334+CP334</f>
        <v>417</v>
      </c>
      <c r="E334" s="266">
        <f t="shared" si="908"/>
        <v>12876</v>
      </c>
      <c r="F334" s="267">
        <f t="shared" si="909"/>
        <v>18925</v>
      </c>
      <c r="G334" s="267">
        <f t="shared" si="910"/>
        <v>502</v>
      </c>
      <c r="H334" s="267"/>
      <c r="I334" s="148">
        <f t="shared" si="911"/>
        <v>21444</v>
      </c>
      <c r="J334" s="123">
        <v>106</v>
      </c>
      <c r="K334" s="124">
        <v>790</v>
      </c>
      <c r="L334" s="124">
        <v>1165</v>
      </c>
      <c r="M334" s="124">
        <v>106</v>
      </c>
      <c r="N334" s="124">
        <v>790</v>
      </c>
      <c r="O334" s="124">
        <v>1165</v>
      </c>
      <c r="P334" s="104" t="s">
        <v>41</v>
      </c>
      <c r="Q334" s="121">
        <v>70</v>
      </c>
      <c r="R334" s="124">
        <v>1293</v>
      </c>
      <c r="S334" s="124">
        <v>1906</v>
      </c>
      <c r="T334" s="124">
        <v>127</v>
      </c>
      <c r="U334" s="124">
        <v>1737</v>
      </c>
      <c r="V334" s="124">
        <v>2799</v>
      </c>
      <c r="W334" s="148">
        <v>342</v>
      </c>
      <c r="X334" s="121">
        <v>53</v>
      </c>
      <c r="Y334" s="124">
        <v>685</v>
      </c>
      <c r="Z334" s="124">
        <v>748</v>
      </c>
      <c r="AA334" s="124">
        <v>107</v>
      </c>
      <c r="AB334" s="124">
        <v>1254</v>
      </c>
      <c r="AC334" s="124">
        <v>1695</v>
      </c>
      <c r="AD334" s="148">
        <v>311</v>
      </c>
      <c r="AE334" s="145">
        <f t="shared" si="912"/>
        <v>192</v>
      </c>
      <c r="AF334" s="266">
        <f t="shared" si="913"/>
        <v>10156</v>
      </c>
      <c r="AG334" s="267">
        <f t="shared" si="914"/>
        <v>14473</v>
      </c>
      <c r="AH334" s="267">
        <f t="shared" si="915"/>
        <v>209</v>
      </c>
      <c r="AI334" s="267">
        <f t="shared" si="916"/>
        <v>11556</v>
      </c>
      <c r="AJ334" s="267">
        <f t="shared" si="917"/>
        <v>15889</v>
      </c>
      <c r="AK334" s="148">
        <f t="shared" si="918"/>
        <v>228</v>
      </c>
      <c r="AL334" s="121">
        <v>110</v>
      </c>
      <c r="AM334" s="124">
        <v>1110</v>
      </c>
      <c r="AN334" s="124">
        <v>2819</v>
      </c>
      <c r="AO334" s="124">
        <v>117</v>
      </c>
      <c r="AP334" s="124">
        <v>1201</v>
      </c>
      <c r="AQ334" s="124">
        <v>2912</v>
      </c>
      <c r="AR334" s="125">
        <v>131</v>
      </c>
      <c r="AS334" s="121">
        <v>67</v>
      </c>
      <c r="AT334" s="124">
        <v>3260</v>
      </c>
      <c r="AU334" s="124">
        <v>3874</v>
      </c>
      <c r="AV334" s="124">
        <v>76</v>
      </c>
      <c r="AW334" s="124">
        <v>3481</v>
      </c>
      <c r="AX334" s="124">
        <v>3962</v>
      </c>
      <c r="AY334" s="148">
        <v>97</v>
      </c>
      <c r="AZ334" s="121">
        <v>15</v>
      </c>
      <c r="BA334" s="124">
        <v>5786</v>
      </c>
      <c r="BB334" s="124">
        <v>7780</v>
      </c>
      <c r="BC334" s="124">
        <v>16</v>
      </c>
      <c r="BD334" s="124">
        <v>6874</v>
      </c>
      <c r="BE334" s="124">
        <v>9015</v>
      </c>
      <c r="BF334" s="160" t="s">
        <v>41</v>
      </c>
      <c r="BG334" s="121">
        <v>58</v>
      </c>
      <c r="BH334" s="124">
        <v>4487</v>
      </c>
      <c r="BI334" s="124">
        <v>5092</v>
      </c>
      <c r="BJ334" s="124">
        <v>62</v>
      </c>
      <c r="BK334" s="124">
        <v>4588</v>
      </c>
      <c r="BL334" s="124">
        <v>5137</v>
      </c>
      <c r="BM334" s="124">
        <v>216</v>
      </c>
      <c r="BN334" s="121" t="s">
        <v>41</v>
      </c>
      <c r="BO334" s="124" t="s">
        <v>41</v>
      </c>
      <c r="BP334" s="124" t="s">
        <v>41</v>
      </c>
      <c r="BQ334" s="124" t="s">
        <v>41</v>
      </c>
      <c r="BR334" s="124" t="s">
        <v>41</v>
      </c>
      <c r="BS334" s="124" t="s">
        <v>41</v>
      </c>
      <c r="BT334" s="125" t="s">
        <v>41</v>
      </c>
      <c r="BU334" s="123" t="s">
        <v>41</v>
      </c>
      <c r="BV334" s="124" t="s">
        <v>41</v>
      </c>
      <c r="BW334" s="124" t="s">
        <v>41</v>
      </c>
      <c r="BX334" s="124" t="s">
        <v>41</v>
      </c>
      <c r="BY334" s="124" t="s">
        <v>41</v>
      </c>
      <c r="BZ334" s="124" t="s">
        <v>41</v>
      </c>
      <c r="CA334" s="124" t="s">
        <v>41</v>
      </c>
      <c r="CB334" s="121">
        <v>14</v>
      </c>
      <c r="CC334" s="124">
        <v>97</v>
      </c>
      <c r="CD334" s="124">
        <v>117</v>
      </c>
      <c r="CE334" s="124">
        <v>14</v>
      </c>
      <c r="CF334" s="237" t="s">
        <v>41</v>
      </c>
      <c r="CG334" s="124">
        <v>117</v>
      </c>
      <c r="CH334" s="125">
        <v>1</v>
      </c>
      <c r="CI334" s="123">
        <v>8</v>
      </c>
      <c r="CJ334" s="124">
        <v>321</v>
      </c>
      <c r="CK334" s="124">
        <v>612</v>
      </c>
      <c r="CL334" s="124">
        <v>19</v>
      </c>
      <c r="CM334" s="237" t="s">
        <v>41</v>
      </c>
      <c r="CN334" s="124">
        <v>822</v>
      </c>
      <c r="CO334" s="46">
        <v>38</v>
      </c>
      <c r="CP334" s="121">
        <v>27</v>
      </c>
      <c r="CQ334" s="124">
        <v>219</v>
      </c>
      <c r="CR334" s="124">
        <v>652</v>
      </c>
      <c r="CS334" s="124">
        <v>27</v>
      </c>
      <c r="CT334" s="237" t="s">
        <v>41</v>
      </c>
      <c r="CU334" s="124">
        <v>652</v>
      </c>
      <c r="CV334" s="160">
        <v>2</v>
      </c>
      <c r="CW334" s="115"/>
      <c r="CX334" s="115"/>
      <c r="CY334" s="186">
        <v>235</v>
      </c>
      <c r="CZ334" s="187">
        <v>2466</v>
      </c>
      <c r="DA334" s="198">
        <v>11859</v>
      </c>
      <c r="DB334" s="187">
        <v>270</v>
      </c>
      <c r="DC334" s="124">
        <v>2754</v>
      </c>
      <c r="DD334" s="198">
        <v>12426</v>
      </c>
      <c r="DE334" s="253">
        <v>434</v>
      </c>
      <c r="DF334" s="213"/>
    </row>
    <row r="335" spans="2:110" x14ac:dyDescent="0.15">
      <c r="B335" s="8"/>
      <c r="C335" s="10" t="s">
        <v>3</v>
      </c>
      <c r="D335" s="121">
        <f>+J335+Q335+AE335+CB335+CI335+CP335</f>
        <v>344</v>
      </c>
      <c r="E335" s="122">
        <f>+K335+R335+AF335+CC335+CJ335+CQ335</f>
        <v>8216</v>
      </c>
      <c r="F335" s="124">
        <f>+L335+S335+AG335+CD335+CK335+CR335</f>
        <v>11702</v>
      </c>
      <c r="G335" s="124">
        <f>+M335+T335+AH335+CE335+CL335+CS335</f>
        <v>299</v>
      </c>
      <c r="H335" s="124"/>
      <c r="I335" s="125">
        <f>+O335+V335+AJ335+CG335+CN335+CU335</f>
        <v>11448</v>
      </c>
      <c r="J335" s="129">
        <v>85</v>
      </c>
      <c r="K335" s="130">
        <v>670</v>
      </c>
      <c r="L335" s="130">
        <v>1047</v>
      </c>
      <c r="M335" s="130">
        <v>85</v>
      </c>
      <c r="N335" s="130">
        <v>670</v>
      </c>
      <c r="O335" s="130">
        <v>1047</v>
      </c>
      <c r="P335" s="104" t="s">
        <v>41</v>
      </c>
      <c r="Q335" s="249">
        <v>80</v>
      </c>
      <c r="R335" s="250">
        <v>885</v>
      </c>
      <c r="S335" s="250">
        <v>1381</v>
      </c>
      <c r="T335" s="250">
        <v>54</v>
      </c>
      <c r="U335" s="250">
        <v>703</v>
      </c>
      <c r="V335" s="250">
        <v>1048</v>
      </c>
      <c r="W335" s="104">
        <v>368</v>
      </c>
      <c r="X335" s="249">
        <v>75</v>
      </c>
      <c r="Y335" s="250">
        <v>736</v>
      </c>
      <c r="Z335" s="250">
        <v>1113</v>
      </c>
      <c r="AA335" s="250">
        <v>51</v>
      </c>
      <c r="AB335" s="250">
        <v>633</v>
      </c>
      <c r="AC335" s="250">
        <v>974</v>
      </c>
      <c r="AD335" s="104">
        <v>335</v>
      </c>
      <c r="AE335" s="220">
        <f t="shared" si="912"/>
        <v>140</v>
      </c>
      <c r="AF335" s="122">
        <f t="shared" si="913"/>
        <v>5992</v>
      </c>
      <c r="AG335" s="122">
        <f t="shared" si="914"/>
        <v>7997</v>
      </c>
      <c r="AH335" s="122">
        <f t="shared" si="915"/>
        <v>124</v>
      </c>
      <c r="AI335" s="122">
        <f t="shared" si="916"/>
        <v>5810</v>
      </c>
      <c r="AJ335" s="122">
        <f t="shared" si="917"/>
        <v>7854</v>
      </c>
      <c r="AK335" s="125">
        <f>AR335+AY335</f>
        <v>244</v>
      </c>
      <c r="AL335" s="249">
        <v>103</v>
      </c>
      <c r="AM335" s="250">
        <v>932</v>
      </c>
      <c r="AN335" s="250">
        <v>2042</v>
      </c>
      <c r="AO335" s="250">
        <v>90</v>
      </c>
      <c r="AP335" s="250">
        <v>762</v>
      </c>
      <c r="AQ335" s="250">
        <v>1867</v>
      </c>
      <c r="AR335" s="251">
        <v>144</v>
      </c>
      <c r="AS335" s="249">
        <v>31</v>
      </c>
      <c r="AT335" s="250">
        <v>1054</v>
      </c>
      <c r="AU335" s="250">
        <v>976</v>
      </c>
      <c r="AV335" s="250">
        <v>28</v>
      </c>
      <c r="AW335" s="250">
        <v>1042</v>
      </c>
      <c r="AX335" s="250">
        <v>1008</v>
      </c>
      <c r="AY335" s="104">
        <v>100</v>
      </c>
      <c r="AZ335" s="249">
        <v>6</v>
      </c>
      <c r="BA335" s="250">
        <v>4006</v>
      </c>
      <c r="BB335" s="250">
        <v>4979</v>
      </c>
      <c r="BC335" s="250">
        <v>6</v>
      </c>
      <c r="BD335" s="250">
        <v>4006</v>
      </c>
      <c r="BE335" s="250">
        <v>4979</v>
      </c>
      <c r="BF335" s="104" t="s">
        <v>41</v>
      </c>
      <c r="BG335" s="249">
        <v>51</v>
      </c>
      <c r="BH335" s="250">
        <v>3387</v>
      </c>
      <c r="BI335" s="250">
        <v>4072</v>
      </c>
      <c r="BJ335" s="250">
        <v>43</v>
      </c>
      <c r="BK335" s="250">
        <v>3275</v>
      </c>
      <c r="BL335" s="250">
        <v>3949</v>
      </c>
      <c r="BM335" s="250">
        <v>224</v>
      </c>
      <c r="BN335" s="249" t="s">
        <v>41</v>
      </c>
      <c r="BO335" s="250" t="s">
        <v>41</v>
      </c>
      <c r="BP335" s="250" t="s">
        <v>41</v>
      </c>
      <c r="BQ335" s="250" t="s">
        <v>41</v>
      </c>
      <c r="BR335" s="250" t="s">
        <v>41</v>
      </c>
      <c r="BS335" s="250" t="s">
        <v>41</v>
      </c>
      <c r="BT335" s="251" t="s">
        <v>41</v>
      </c>
      <c r="BU335" s="252" t="s">
        <v>41</v>
      </c>
      <c r="BV335" s="250" t="s">
        <v>41</v>
      </c>
      <c r="BW335" s="250" t="s">
        <v>41</v>
      </c>
      <c r="BX335" s="250" t="s">
        <v>41</v>
      </c>
      <c r="BY335" s="250" t="s">
        <v>41</v>
      </c>
      <c r="BZ335" s="250" t="s">
        <v>41</v>
      </c>
      <c r="CA335" s="250" t="s">
        <v>41</v>
      </c>
      <c r="CB335" s="249">
        <v>9</v>
      </c>
      <c r="CC335" s="250">
        <v>92</v>
      </c>
      <c r="CD335" s="250">
        <v>171</v>
      </c>
      <c r="CE335" s="250">
        <v>9</v>
      </c>
      <c r="CF335" s="48" t="s">
        <v>41</v>
      </c>
      <c r="CG335" s="250">
        <v>206</v>
      </c>
      <c r="CH335" s="251">
        <v>1</v>
      </c>
      <c r="CI335" s="252">
        <v>10</v>
      </c>
      <c r="CJ335" s="250">
        <v>512</v>
      </c>
      <c r="CK335" s="250">
        <v>778</v>
      </c>
      <c r="CL335" s="250">
        <v>7</v>
      </c>
      <c r="CM335" s="48" t="s">
        <v>41</v>
      </c>
      <c r="CN335" s="250">
        <v>965</v>
      </c>
      <c r="CO335" s="251">
        <v>41</v>
      </c>
      <c r="CP335" s="127">
        <v>20</v>
      </c>
      <c r="CQ335" s="130">
        <v>65</v>
      </c>
      <c r="CR335" s="130">
        <v>328</v>
      </c>
      <c r="CS335" s="130">
        <v>20</v>
      </c>
      <c r="CT335" s="48" t="s">
        <v>41</v>
      </c>
      <c r="CU335" s="130">
        <v>328</v>
      </c>
      <c r="CV335" s="104">
        <v>2</v>
      </c>
      <c r="CW335" s="115"/>
      <c r="CX335" s="115"/>
      <c r="CY335" s="177">
        <v>257</v>
      </c>
      <c r="CZ335" s="130">
        <v>2512</v>
      </c>
      <c r="DA335" s="130">
        <v>11732</v>
      </c>
      <c r="DB335" s="130">
        <v>247</v>
      </c>
      <c r="DC335" s="124">
        <v>2380</v>
      </c>
      <c r="DD335" s="130">
        <v>11822</v>
      </c>
      <c r="DE335" s="46">
        <v>491</v>
      </c>
      <c r="DF335" s="213"/>
    </row>
    <row r="336" spans="2:110" x14ac:dyDescent="0.15">
      <c r="B336" s="8"/>
      <c r="C336" s="9" t="s">
        <v>4</v>
      </c>
      <c r="D336" s="220">
        <f t="shared" ref="D336" si="919">+J336+Q336+AE336+CB336+CI336+CP336</f>
        <v>320</v>
      </c>
      <c r="E336" s="122">
        <f t="shared" ref="E336" si="920">+K336+R336+AF336+CC336+CJ336+CQ336</f>
        <v>6841</v>
      </c>
      <c r="F336" s="124">
        <f t="shared" ref="F336" si="921">+L336+S336+AG336+CD336+CK336+CR336</f>
        <v>10534</v>
      </c>
      <c r="G336" s="124">
        <f t="shared" ref="G336" si="922">+M336+T336+AH336+CE336+CL336+CS336</f>
        <v>300</v>
      </c>
      <c r="H336" s="124"/>
      <c r="I336" s="125">
        <f t="shared" ref="I336" si="923">+O336+V336+AJ336+CG336+CN336+CU336</f>
        <v>9992</v>
      </c>
      <c r="J336" s="123">
        <v>89</v>
      </c>
      <c r="K336" s="124">
        <v>747</v>
      </c>
      <c r="L336" s="124">
        <v>1392</v>
      </c>
      <c r="M336" s="124">
        <v>89</v>
      </c>
      <c r="N336" s="124">
        <v>747</v>
      </c>
      <c r="O336" s="124">
        <v>1392</v>
      </c>
      <c r="P336" s="104" t="s">
        <v>41</v>
      </c>
      <c r="Q336" s="121">
        <v>90</v>
      </c>
      <c r="R336" s="124">
        <v>981</v>
      </c>
      <c r="S336" s="124">
        <v>1417</v>
      </c>
      <c r="T336" s="124">
        <v>75</v>
      </c>
      <c r="U336" s="124">
        <v>1034</v>
      </c>
      <c r="V336" s="124">
        <v>1450</v>
      </c>
      <c r="W336" s="125">
        <v>383</v>
      </c>
      <c r="X336" s="121">
        <v>75</v>
      </c>
      <c r="Y336" s="124">
        <v>728</v>
      </c>
      <c r="Z336" s="124">
        <v>1010</v>
      </c>
      <c r="AA336" s="124">
        <v>61</v>
      </c>
      <c r="AB336" s="124">
        <v>681</v>
      </c>
      <c r="AC336" s="124">
        <v>840</v>
      </c>
      <c r="AD336" s="125">
        <v>349</v>
      </c>
      <c r="AE336" s="121">
        <f t="shared" si="912"/>
        <v>120</v>
      </c>
      <c r="AF336" s="124">
        <f t="shared" si="913"/>
        <v>4848</v>
      </c>
      <c r="AG336" s="124">
        <f t="shared" si="914"/>
        <v>6845</v>
      </c>
      <c r="AH336" s="124">
        <f t="shared" si="915"/>
        <v>116</v>
      </c>
      <c r="AI336" s="124">
        <f t="shared" si="916"/>
        <v>4391</v>
      </c>
      <c r="AJ336" s="124">
        <f t="shared" si="917"/>
        <v>6285</v>
      </c>
      <c r="AK336" s="125">
        <f t="shared" ref="AK336" si="924">AR336+AY336</f>
        <v>247</v>
      </c>
      <c r="AL336" s="121">
        <v>80</v>
      </c>
      <c r="AM336" s="124">
        <v>1011</v>
      </c>
      <c r="AN336" s="124">
        <v>2287</v>
      </c>
      <c r="AO336" s="124">
        <v>78</v>
      </c>
      <c r="AP336" s="124">
        <v>956</v>
      </c>
      <c r="AQ336" s="124">
        <v>2180</v>
      </c>
      <c r="AR336" s="125">
        <v>146</v>
      </c>
      <c r="AS336" s="121">
        <v>36</v>
      </c>
      <c r="AT336" s="124">
        <v>2172</v>
      </c>
      <c r="AU336" s="124">
        <v>2550</v>
      </c>
      <c r="AV336" s="124">
        <v>35</v>
      </c>
      <c r="AW336" s="124">
        <v>2115</v>
      </c>
      <c r="AX336" s="124">
        <v>2506</v>
      </c>
      <c r="AY336" s="104">
        <v>101</v>
      </c>
      <c r="AZ336" s="121">
        <v>4</v>
      </c>
      <c r="BA336" s="124">
        <v>1665</v>
      </c>
      <c r="BB336" s="124">
        <v>2008</v>
      </c>
      <c r="BC336" s="124">
        <v>3</v>
      </c>
      <c r="BD336" s="124">
        <v>1320</v>
      </c>
      <c r="BE336" s="124">
        <v>1599</v>
      </c>
      <c r="BF336" s="104">
        <v>1</v>
      </c>
      <c r="BG336" s="121">
        <v>46</v>
      </c>
      <c r="BH336" s="124">
        <v>1340</v>
      </c>
      <c r="BI336" s="124">
        <v>1422</v>
      </c>
      <c r="BJ336" s="124">
        <v>35</v>
      </c>
      <c r="BK336" s="124">
        <v>1106</v>
      </c>
      <c r="BL336" s="124">
        <v>1197</v>
      </c>
      <c r="BM336" s="124">
        <v>235</v>
      </c>
      <c r="BN336" s="121" t="s">
        <v>41</v>
      </c>
      <c r="BO336" s="124" t="s">
        <v>41</v>
      </c>
      <c r="BP336" s="124" t="s">
        <v>41</v>
      </c>
      <c r="BQ336" s="124" t="s">
        <v>41</v>
      </c>
      <c r="BR336" s="124" t="s">
        <v>41</v>
      </c>
      <c r="BS336" s="124" t="s">
        <v>41</v>
      </c>
      <c r="BT336" s="125" t="s">
        <v>41</v>
      </c>
      <c r="BU336" s="123" t="s">
        <v>41</v>
      </c>
      <c r="BV336" s="124" t="s">
        <v>41</v>
      </c>
      <c r="BW336" s="124" t="s">
        <v>41</v>
      </c>
      <c r="BX336" s="124" t="s">
        <v>41</v>
      </c>
      <c r="BY336" s="124" t="s">
        <v>41</v>
      </c>
      <c r="BZ336" s="124" t="s">
        <v>41</v>
      </c>
      <c r="CA336" s="124" t="s">
        <v>41</v>
      </c>
      <c r="CB336" s="121">
        <v>6</v>
      </c>
      <c r="CC336" s="124">
        <v>81</v>
      </c>
      <c r="CD336" s="124">
        <v>113</v>
      </c>
      <c r="CE336" s="124">
        <v>6</v>
      </c>
      <c r="CF336" s="48" t="s">
        <v>41</v>
      </c>
      <c r="CG336" s="124">
        <v>141</v>
      </c>
      <c r="CH336" s="125">
        <v>1</v>
      </c>
      <c r="CI336" s="123">
        <v>5</v>
      </c>
      <c r="CJ336" s="124">
        <v>86</v>
      </c>
      <c r="CK336" s="124">
        <v>405</v>
      </c>
      <c r="CL336" s="124">
        <v>4</v>
      </c>
      <c r="CM336" s="48" t="s">
        <v>41</v>
      </c>
      <c r="CN336" s="122">
        <v>362</v>
      </c>
      <c r="CO336" s="125">
        <v>42</v>
      </c>
      <c r="CP336" s="121">
        <v>10</v>
      </c>
      <c r="CQ336" s="124">
        <v>98</v>
      </c>
      <c r="CR336" s="124">
        <v>362</v>
      </c>
      <c r="CS336" s="124">
        <v>10</v>
      </c>
      <c r="CT336" s="48" t="s">
        <v>41</v>
      </c>
      <c r="CU336" s="122">
        <v>362</v>
      </c>
      <c r="CV336" s="104">
        <v>2</v>
      </c>
      <c r="CW336" s="115"/>
      <c r="CX336" s="115"/>
      <c r="CY336" s="176">
        <v>227</v>
      </c>
      <c r="CZ336" s="124">
        <v>2209</v>
      </c>
      <c r="DA336" s="124">
        <v>10187</v>
      </c>
      <c r="DB336" s="124">
        <v>226</v>
      </c>
      <c r="DC336" s="48">
        <v>2144</v>
      </c>
      <c r="DD336" s="124">
        <v>10131</v>
      </c>
      <c r="DE336" s="46">
        <v>492</v>
      </c>
      <c r="DF336" s="213"/>
    </row>
    <row r="337" spans="2:110" x14ac:dyDescent="0.15">
      <c r="B337" s="8"/>
      <c r="C337" s="9" t="s">
        <v>5</v>
      </c>
      <c r="D337" s="145">
        <f>+J337+Q337+AE337+CB337+CI337+CP337</f>
        <v>359</v>
      </c>
      <c r="E337" s="226">
        <f>+K337+R337+AF337+CC337+CJ337+CQ337</f>
        <v>8048</v>
      </c>
      <c r="F337" s="227">
        <f>+L337+S337+AG337+CD337+CK337+CR337</f>
        <v>12692</v>
      </c>
      <c r="G337" s="227">
        <f>+M337+T337+AH337+CE337+CL337+CS337</f>
        <v>340</v>
      </c>
      <c r="H337" s="227"/>
      <c r="I337" s="239">
        <f>+O337+V337+AJ337+CG337+CN337+CU337</f>
        <v>12972</v>
      </c>
      <c r="J337" s="123">
        <v>96</v>
      </c>
      <c r="K337" s="124">
        <v>755</v>
      </c>
      <c r="L337" s="124">
        <v>1195</v>
      </c>
      <c r="M337" s="124">
        <v>96</v>
      </c>
      <c r="N337" s="124">
        <v>755</v>
      </c>
      <c r="O337" s="124">
        <v>1195</v>
      </c>
      <c r="P337" s="160" t="s">
        <v>41</v>
      </c>
      <c r="Q337" s="121">
        <v>85</v>
      </c>
      <c r="R337" s="124">
        <v>936</v>
      </c>
      <c r="S337" s="124">
        <v>1298</v>
      </c>
      <c r="T337" s="124">
        <v>71</v>
      </c>
      <c r="U337" s="124">
        <v>875</v>
      </c>
      <c r="V337" s="124">
        <v>1343</v>
      </c>
      <c r="W337" s="125">
        <v>397</v>
      </c>
      <c r="X337" s="121">
        <v>77</v>
      </c>
      <c r="Y337" s="124">
        <v>788</v>
      </c>
      <c r="Z337" s="124">
        <v>1052</v>
      </c>
      <c r="AA337" s="124">
        <v>64</v>
      </c>
      <c r="AB337" s="124">
        <v>642</v>
      </c>
      <c r="AC337" s="124">
        <v>980</v>
      </c>
      <c r="AD337" s="125">
        <v>362</v>
      </c>
      <c r="AE337" s="121">
        <f t="shared" si="912"/>
        <v>146</v>
      </c>
      <c r="AF337" s="122">
        <f t="shared" si="913"/>
        <v>6175</v>
      </c>
      <c r="AG337" s="124">
        <f t="shared" si="914"/>
        <v>9342</v>
      </c>
      <c r="AH337" s="124">
        <f t="shared" si="915"/>
        <v>142</v>
      </c>
      <c r="AI337" s="124">
        <f t="shared" si="916"/>
        <v>6423</v>
      </c>
      <c r="AJ337" s="124">
        <f t="shared" si="917"/>
        <v>9611</v>
      </c>
      <c r="AK337" s="125">
        <f>AR337+AY337</f>
        <v>252</v>
      </c>
      <c r="AL337" s="121">
        <v>95</v>
      </c>
      <c r="AM337" s="124">
        <v>1456</v>
      </c>
      <c r="AN337" s="124">
        <v>3427</v>
      </c>
      <c r="AO337" s="124">
        <v>91</v>
      </c>
      <c r="AP337" s="124">
        <v>1383</v>
      </c>
      <c r="AQ337" s="124">
        <v>3322</v>
      </c>
      <c r="AR337" s="125">
        <v>150</v>
      </c>
      <c r="AS337" s="121">
        <v>43</v>
      </c>
      <c r="AT337" s="124">
        <v>1906</v>
      </c>
      <c r="AU337" s="124">
        <v>2062</v>
      </c>
      <c r="AV337" s="124">
        <v>42</v>
      </c>
      <c r="AW337" s="124">
        <v>1882</v>
      </c>
      <c r="AX337" s="124">
        <v>2027</v>
      </c>
      <c r="AY337" s="160">
        <v>102</v>
      </c>
      <c r="AZ337" s="121">
        <v>8</v>
      </c>
      <c r="BA337" s="124">
        <v>2813</v>
      </c>
      <c r="BB337" s="124">
        <v>3853</v>
      </c>
      <c r="BC337" s="124">
        <v>9</v>
      </c>
      <c r="BD337" s="124">
        <v>3158</v>
      </c>
      <c r="BE337" s="124">
        <v>4262</v>
      </c>
      <c r="BF337" s="160" t="s">
        <v>41</v>
      </c>
      <c r="BG337" s="121">
        <v>55</v>
      </c>
      <c r="BH337" s="124">
        <v>2887</v>
      </c>
      <c r="BI337" s="124">
        <v>3147</v>
      </c>
      <c r="BJ337" s="124">
        <v>52</v>
      </c>
      <c r="BK337" s="124">
        <v>2813</v>
      </c>
      <c r="BL337" s="124">
        <v>3009</v>
      </c>
      <c r="BM337" s="124">
        <v>238</v>
      </c>
      <c r="BN337" s="121" t="s">
        <v>41</v>
      </c>
      <c r="BO337" s="124" t="s">
        <v>41</v>
      </c>
      <c r="BP337" s="124" t="s">
        <v>41</v>
      </c>
      <c r="BQ337" s="124" t="s">
        <v>41</v>
      </c>
      <c r="BR337" s="124" t="s">
        <v>41</v>
      </c>
      <c r="BS337" s="124" t="s">
        <v>41</v>
      </c>
      <c r="BT337" s="125" t="s">
        <v>41</v>
      </c>
      <c r="BU337" s="123" t="s">
        <v>41</v>
      </c>
      <c r="BV337" s="124" t="s">
        <v>41</v>
      </c>
      <c r="BW337" s="124" t="s">
        <v>41</v>
      </c>
      <c r="BX337" s="124" t="s">
        <v>41</v>
      </c>
      <c r="BY337" s="124" t="s">
        <v>41</v>
      </c>
      <c r="BZ337" s="124" t="s">
        <v>41</v>
      </c>
      <c r="CA337" s="124" t="s">
        <v>41</v>
      </c>
      <c r="CB337" s="121">
        <v>2</v>
      </c>
      <c r="CC337" s="124">
        <v>15</v>
      </c>
      <c r="CD337" s="124">
        <v>29</v>
      </c>
      <c r="CE337" s="124">
        <v>2</v>
      </c>
      <c r="CF337" s="237" t="s">
        <v>41</v>
      </c>
      <c r="CG337" s="124">
        <v>29</v>
      </c>
      <c r="CH337" s="125">
        <v>1</v>
      </c>
      <c r="CI337" s="123">
        <v>10</v>
      </c>
      <c r="CJ337" s="124">
        <v>103</v>
      </c>
      <c r="CK337" s="124">
        <v>382</v>
      </c>
      <c r="CL337" s="124">
        <v>9</v>
      </c>
      <c r="CM337" s="237" t="s">
        <v>41</v>
      </c>
      <c r="CN337" s="261">
        <v>348</v>
      </c>
      <c r="CO337" s="125">
        <v>43</v>
      </c>
      <c r="CP337" s="121">
        <v>20</v>
      </c>
      <c r="CQ337" s="124">
        <v>64</v>
      </c>
      <c r="CR337" s="124">
        <v>446</v>
      </c>
      <c r="CS337" s="124">
        <v>20</v>
      </c>
      <c r="CT337" s="237" t="s">
        <v>41</v>
      </c>
      <c r="CU337" s="261">
        <v>446</v>
      </c>
      <c r="CV337" s="160">
        <v>2</v>
      </c>
      <c r="CW337" s="115"/>
      <c r="CX337" s="115"/>
      <c r="CY337" s="176">
        <v>278</v>
      </c>
      <c r="CZ337" s="124">
        <v>2715</v>
      </c>
      <c r="DA337" s="124">
        <v>13179</v>
      </c>
      <c r="DB337" s="124">
        <v>250</v>
      </c>
      <c r="DC337" s="55">
        <v>2418</v>
      </c>
      <c r="DD337" s="124">
        <v>12107</v>
      </c>
      <c r="DE337" s="254">
        <v>520</v>
      </c>
      <c r="DF337" s="213"/>
    </row>
    <row r="338" spans="2:110" x14ac:dyDescent="0.15">
      <c r="B338" s="8"/>
      <c r="C338" s="10" t="s">
        <v>6</v>
      </c>
      <c r="D338" s="142">
        <f>J338+Q338+AE338+CB338+CI338+CP338</f>
        <v>0</v>
      </c>
      <c r="E338" s="238">
        <f>K338+R338+AF338+CC338+CJ338+CQ338</f>
        <v>0</v>
      </c>
      <c r="F338" s="268">
        <f>L338+S338+AG338+CD338+CK338+CR338</f>
        <v>0</v>
      </c>
      <c r="G338" s="268">
        <f>M338+T338+AH338+CE338+CL338+CS338</f>
        <v>0</v>
      </c>
      <c r="H338" s="268"/>
      <c r="I338" s="144">
        <f>O338+V338+AJ338+CG338+CN338+CU338</f>
        <v>0</v>
      </c>
      <c r="J338" s="129"/>
      <c r="K338" s="130"/>
      <c r="L338" s="130"/>
      <c r="M338" s="130"/>
      <c r="N338" s="130"/>
      <c r="O338" s="130"/>
      <c r="P338" s="104"/>
      <c r="Q338" s="127"/>
      <c r="R338" s="130"/>
      <c r="S338" s="130"/>
      <c r="T338" s="130"/>
      <c r="U338" s="130"/>
      <c r="V338" s="130"/>
      <c r="W338" s="131"/>
      <c r="X338" s="127"/>
      <c r="Y338" s="130"/>
      <c r="Z338" s="130"/>
      <c r="AA338" s="130"/>
      <c r="AB338" s="130"/>
      <c r="AC338" s="130"/>
      <c r="AD338" s="131"/>
      <c r="AE338" s="127">
        <f t="shared" si="912"/>
        <v>0</v>
      </c>
      <c r="AF338" s="130">
        <f t="shared" si="913"/>
        <v>0</v>
      </c>
      <c r="AG338" s="130">
        <f t="shared" si="914"/>
        <v>0</v>
      </c>
      <c r="AH338" s="130">
        <f t="shared" si="915"/>
        <v>0</v>
      </c>
      <c r="AI338" s="130">
        <f t="shared" si="916"/>
        <v>0</v>
      </c>
      <c r="AJ338" s="130">
        <f t="shared" si="917"/>
        <v>0</v>
      </c>
      <c r="AK338" s="131">
        <f>AR338+AY338</f>
        <v>0</v>
      </c>
      <c r="AL338" s="127"/>
      <c r="AM338" s="130"/>
      <c r="AN338" s="130"/>
      <c r="AO338" s="130"/>
      <c r="AP338" s="130"/>
      <c r="AQ338" s="130"/>
      <c r="AR338" s="131"/>
      <c r="AS338" s="127"/>
      <c r="AT338" s="130"/>
      <c r="AU338" s="130"/>
      <c r="AV338" s="130"/>
      <c r="AW338" s="130"/>
      <c r="AX338" s="130"/>
      <c r="AY338" s="104"/>
      <c r="AZ338" s="127"/>
      <c r="BA338" s="130"/>
      <c r="BB338" s="130"/>
      <c r="BC338" s="130"/>
      <c r="BD338" s="130"/>
      <c r="BE338" s="130"/>
      <c r="BF338" s="104"/>
      <c r="BG338" s="127"/>
      <c r="BH338" s="130"/>
      <c r="BI338" s="130"/>
      <c r="BJ338" s="130"/>
      <c r="BK338" s="130"/>
      <c r="BL338" s="130"/>
      <c r="BM338" s="130"/>
      <c r="BN338" s="127"/>
      <c r="BO338" s="130"/>
      <c r="BP338" s="130"/>
      <c r="BQ338" s="130"/>
      <c r="BR338" s="130"/>
      <c r="BS338" s="130"/>
      <c r="BT338" s="131"/>
      <c r="BU338" s="129"/>
      <c r="BV338" s="130"/>
      <c r="BW338" s="130"/>
      <c r="BX338" s="130"/>
      <c r="BY338" s="130"/>
      <c r="BZ338" s="130"/>
      <c r="CA338" s="130"/>
      <c r="CB338" s="127"/>
      <c r="CC338" s="130"/>
      <c r="CD338" s="130"/>
      <c r="CE338" s="130"/>
      <c r="CF338" s="48"/>
      <c r="CG338" s="130"/>
      <c r="CH338" s="131"/>
      <c r="CI338" s="129"/>
      <c r="CJ338" s="130"/>
      <c r="CK338" s="130"/>
      <c r="CL338" s="130"/>
      <c r="CM338" s="48"/>
      <c r="CN338" s="130"/>
      <c r="CO338" s="131"/>
      <c r="CP338" s="127"/>
      <c r="CQ338" s="130"/>
      <c r="CR338" s="130"/>
      <c r="CS338" s="130"/>
      <c r="CT338" s="48"/>
      <c r="CU338" s="130"/>
      <c r="CV338" s="104"/>
      <c r="CW338" s="115"/>
      <c r="CX338" s="115"/>
      <c r="CY338" s="177"/>
      <c r="CZ338" s="130"/>
      <c r="DA338" s="130"/>
      <c r="DB338" s="130"/>
      <c r="DC338" s="59"/>
      <c r="DD338" s="130"/>
      <c r="DE338" s="46"/>
      <c r="DF338" s="213"/>
    </row>
    <row r="339" spans="2:110" x14ac:dyDescent="0.15">
      <c r="B339" s="8"/>
      <c r="C339" s="9" t="s">
        <v>7</v>
      </c>
      <c r="D339" s="220">
        <f t="shared" ref="D339" si="925">+J339+Q339+AE339+CB339+CI339+CP339</f>
        <v>0</v>
      </c>
      <c r="E339" s="122">
        <f t="shared" ref="E339" si="926">+K339+R339+AF339+CC339+CJ339+CQ339</f>
        <v>0</v>
      </c>
      <c r="F339" s="124">
        <f t="shared" ref="F339" si="927">+L339+S339+AG339+CD339+CK339+CR339</f>
        <v>0</v>
      </c>
      <c r="G339" s="124">
        <f t="shared" ref="G339" si="928">+M339+T339+AH339+CE339+CL339+CS339</f>
        <v>0</v>
      </c>
      <c r="H339" s="124"/>
      <c r="I339" s="125">
        <f t="shared" ref="I339" si="929">+O339+V339+AJ339+CG339+CN339+CU339</f>
        <v>0</v>
      </c>
      <c r="J339" s="171"/>
      <c r="K339" s="124"/>
      <c r="L339" s="124"/>
      <c r="M339" s="124"/>
      <c r="N339" s="124"/>
      <c r="O339" s="124"/>
      <c r="P339" s="104"/>
      <c r="Q339" s="220"/>
      <c r="R339" s="124"/>
      <c r="S339" s="124"/>
      <c r="T339" s="124"/>
      <c r="U339" s="124"/>
      <c r="V339" s="124"/>
      <c r="W339" s="125"/>
      <c r="X339" s="121"/>
      <c r="Y339" s="124"/>
      <c r="Z339" s="124"/>
      <c r="AA339" s="124"/>
      <c r="AB339" s="124"/>
      <c r="AC339" s="124"/>
      <c r="AD339" s="125"/>
      <c r="AE339" s="121">
        <f t="shared" si="912"/>
        <v>0</v>
      </c>
      <c r="AF339" s="124">
        <f t="shared" si="913"/>
        <v>0</v>
      </c>
      <c r="AG339" s="124">
        <f t="shared" si="914"/>
        <v>0</v>
      </c>
      <c r="AH339" s="124">
        <f t="shared" si="915"/>
        <v>0</v>
      </c>
      <c r="AI339" s="124">
        <f t="shared" si="916"/>
        <v>0</v>
      </c>
      <c r="AJ339" s="124">
        <f t="shared" si="917"/>
        <v>0</v>
      </c>
      <c r="AK339" s="125">
        <f t="shared" ref="AK339:AK343" si="930">AR339+AY339</f>
        <v>0</v>
      </c>
      <c r="AL339" s="121"/>
      <c r="AM339" s="124"/>
      <c r="AN339" s="124"/>
      <c r="AO339" s="124"/>
      <c r="AP339" s="124"/>
      <c r="AQ339" s="124"/>
      <c r="AR339" s="125"/>
      <c r="AS339" s="121"/>
      <c r="AT339" s="124"/>
      <c r="AU339" s="124"/>
      <c r="AV339" s="124"/>
      <c r="AW339" s="124"/>
      <c r="AX339" s="124"/>
      <c r="AY339" s="104"/>
      <c r="AZ339" s="121"/>
      <c r="BA339" s="124"/>
      <c r="BB339" s="124"/>
      <c r="BC339" s="124"/>
      <c r="BD339" s="124"/>
      <c r="BE339" s="124"/>
      <c r="BF339" s="104"/>
      <c r="BG339" s="121"/>
      <c r="BH339" s="124"/>
      <c r="BI339" s="124"/>
      <c r="BJ339" s="124"/>
      <c r="BK339" s="124"/>
      <c r="BL339" s="124"/>
      <c r="BM339" s="124"/>
      <c r="BN339" s="121"/>
      <c r="BO339" s="124"/>
      <c r="BP339" s="124"/>
      <c r="BQ339" s="124"/>
      <c r="BR339" s="124"/>
      <c r="BS339" s="124"/>
      <c r="BT339" s="125"/>
      <c r="BU339" s="123"/>
      <c r="BV339" s="124"/>
      <c r="BW339" s="124"/>
      <c r="BX339" s="124"/>
      <c r="BY339" s="124"/>
      <c r="BZ339" s="124"/>
      <c r="CA339" s="124"/>
      <c r="CB339" s="121"/>
      <c r="CC339" s="124"/>
      <c r="CD339" s="124"/>
      <c r="CE339" s="124"/>
      <c r="CF339" s="48"/>
      <c r="CG339" s="124"/>
      <c r="CH339" s="125"/>
      <c r="CI339" s="123"/>
      <c r="CJ339" s="124"/>
      <c r="CK339" s="124"/>
      <c r="CL339" s="124"/>
      <c r="CM339" s="48"/>
      <c r="CN339" s="124"/>
      <c r="CO339" s="125"/>
      <c r="CP339" s="220"/>
      <c r="CQ339" s="124"/>
      <c r="CR339" s="124"/>
      <c r="CS339" s="124"/>
      <c r="CT339" s="48"/>
      <c r="CU339" s="124"/>
      <c r="CV339" s="104"/>
      <c r="CW339" s="115"/>
      <c r="CX339" s="115"/>
      <c r="CY339" s="193"/>
      <c r="CZ339" s="218"/>
      <c r="DA339" s="217"/>
      <c r="DB339" s="192"/>
      <c r="DC339" s="217"/>
      <c r="DD339" s="217"/>
      <c r="DE339" s="209"/>
      <c r="DF339" s="213"/>
    </row>
    <row r="340" spans="2:110" x14ac:dyDescent="0.15">
      <c r="B340" s="8"/>
      <c r="C340" s="9" t="s">
        <v>8</v>
      </c>
      <c r="D340" s="220">
        <f>+J340+Q340+AE340+CB340+CI340+CP340</f>
        <v>0</v>
      </c>
      <c r="E340" s="226">
        <f>+K340+R340+AF340+CC340+CJ340+CQ340</f>
        <v>0</v>
      </c>
      <c r="F340" s="124">
        <f>+L340+S340+AG340+CD340+CK340+CR340</f>
        <v>0</v>
      </c>
      <c r="G340" s="124">
        <f>+M340+T340+AH340+CE340+CL340+CS340</f>
        <v>0</v>
      </c>
      <c r="H340" s="227"/>
      <c r="I340" s="228">
        <f>+O340+V340+AJ340+CG340+CN340+CU340</f>
        <v>0</v>
      </c>
      <c r="J340" s="222"/>
      <c r="K340" s="221"/>
      <c r="L340" s="221"/>
      <c r="M340" s="221"/>
      <c r="N340" s="221"/>
      <c r="O340" s="221"/>
      <c r="P340" s="104"/>
      <c r="Q340" s="145"/>
      <c r="R340" s="147"/>
      <c r="S340" s="147"/>
      <c r="T340" s="147"/>
      <c r="U340" s="147"/>
      <c r="V340" s="147"/>
      <c r="W340" s="148"/>
      <c r="X340" s="121"/>
      <c r="Y340" s="124"/>
      <c r="Z340" s="124"/>
      <c r="AA340" s="124"/>
      <c r="AB340" s="124"/>
      <c r="AC340" s="124"/>
      <c r="AD340" s="125"/>
      <c r="AE340" s="121">
        <f t="shared" si="912"/>
        <v>0</v>
      </c>
      <c r="AF340" s="124">
        <f t="shared" si="913"/>
        <v>0</v>
      </c>
      <c r="AG340" s="124">
        <f t="shared" si="914"/>
        <v>0</v>
      </c>
      <c r="AH340" s="124">
        <f t="shared" si="915"/>
        <v>0</v>
      </c>
      <c r="AI340" s="124">
        <f t="shared" si="916"/>
        <v>0</v>
      </c>
      <c r="AJ340" s="124">
        <f t="shared" si="917"/>
        <v>0</v>
      </c>
      <c r="AK340" s="125">
        <f t="shared" si="930"/>
        <v>0</v>
      </c>
      <c r="AL340" s="121"/>
      <c r="AM340" s="124"/>
      <c r="AN340" s="124"/>
      <c r="AO340" s="124"/>
      <c r="AP340" s="124"/>
      <c r="AQ340" s="124"/>
      <c r="AR340" s="125"/>
      <c r="AS340" s="121"/>
      <c r="AT340" s="124"/>
      <c r="AU340" s="124"/>
      <c r="AV340" s="124"/>
      <c r="AW340" s="124"/>
      <c r="AX340" s="124"/>
      <c r="AY340" s="160"/>
      <c r="AZ340" s="121"/>
      <c r="BA340" s="124"/>
      <c r="BB340" s="124"/>
      <c r="BC340" s="124"/>
      <c r="BD340" s="124"/>
      <c r="BE340" s="124"/>
      <c r="BF340" s="160"/>
      <c r="BG340" s="121"/>
      <c r="BH340" s="124"/>
      <c r="BI340" s="124"/>
      <c r="BJ340" s="124"/>
      <c r="BK340" s="124"/>
      <c r="BL340" s="124"/>
      <c r="BM340" s="124"/>
      <c r="BN340" s="121"/>
      <c r="BO340" s="124"/>
      <c r="BP340" s="124"/>
      <c r="BQ340" s="124"/>
      <c r="BR340" s="124"/>
      <c r="BS340" s="124"/>
      <c r="BT340" s="125"/>
      <c r="BU340" s="123"/>
      <c r="BV340" s="124"/>
      <c r="BW340" s="124"/>
      <c r="BX340" s="124"/>
      <c r="BY340" s="124"/>
      <c r="BZ340" s="124"/>
      <c r="CA340" s="124"/>
      <c r="CB340" s="121"/>
      <c r="CC340" s="124"/>
      <c r="CD340" s="124"/>
      <c r="CE340" s="124"/>
      <c r="CF340" s="237"/>
      <c r="CG340" s="124"/>
      <c r="CH340" s="125"/>
      <c r="CI340" s="123"/>
      <c r="CJ340" s="124"/>
      <c r="CK340" s="124"/>
      <c r="CL340" s="124"/>
      <c r="CM340" s="237"/>
      <c r="CN340" s="124"/>
      <c r="CO340" s="125"/>
      <c r="CP340" s="220"/>
      <c r="CQ340" s="124"/>
      <c r="CR340" s="124"/>
      <c r="CS340" s="124"/>
      <c r="CT340" s="237"/>
      <c r="CU340" s="124"/>
      <c r="CV340" s="160"/>
      <c r="CW340" s="115"/>
      <c r="CX340" s="115"/>
      <c r="CY340" s="199"/>
      <c r="CZ340" s="200"/>
      <c r="DA340" s="200"/>
      <c r="DB340" s="200"/>
      <c r="DC340" s="56"/>
      <c r="DD340" s="200"/>
      <c r="DE340" s="210"/>
      <c r="DF340" s="213"/>
    </row>
    <row r="341" spans="2:110" x14ac:dyDescent="0.15">
      <c r="B341" s="8"/>
      <c r="C341" s="10" t="s">
        <v>9</v>
      </c>
      <c r="D341" s="142">
        <f t="shared" ref="D341:D343" si="931">+J341+Q341+AE341+CB341+CI341+CP341</f>
        <v>0</v>
      </c>
      <c r="E341" s="238">
        <f t="shared" ref="E341:E343" si="932">+K341+R341+AF341+CC341+CJ341+CQ341</f>
        <v>0</v>
      </c>
      <c r="F341" s="230">
        <f t="shared" ref="F341:F343" si="933">+L341+S341+AG341+CD341+CK341+CR341</f>
        <v>0</v>
      </c>
      <c r="G341" s="230">
        <f t="shared" ref="G341:G343" si="934">+M341+T341+AH341+CE341+CL341+CS341</f>
        <v>0</v>
      </c>
      <c r="H341" s="230"/>
      <c r="I341" s="242">
        <f t="shared" ref="I341:I344" si="935">+O341+V341+AJ341+CG341+CN341+CU341</f>
        <v>0</v>
      </c>
      <c r="J341" s="169"/>
      <c r="K341" s="130"/>
      <c r="L341" s="130"/>
      <c r="M341" s="130"/>
      <c r="N341" s="130"/>
      <c r="O341" s="130"/>
      <c r="P341" s="265"/>
      <c r="Q341" s="223"/>
      <c r="R341" s="224"/>
      <c r="S341" s="224"/>
      <c r="T341" s="224"/>
      <c r="U341" s="224"/>
      <c r="V341" s="224"/>
      <c r="W341" s="223"/>
      <c r="X341" s="127"/>
      <c r="Y341" s="130"/>
      <c r="Z341" s="130"/>
      <c r="AA341" s="130"/>
      <c r="AB341" s="130"/>
      <c r="AC341" s="130"/>
      <c r="AD341" s="131"/>
      <c r="AE341" s="127">
        <f t="shared" si="912"/>
        <v>0</v>
      </c>
      <c r="AF341" s="130">
        <f t="shared" si="913"/>
        <v>0</v>
      </c>
      <c r="AG341" s="130">
        <f t="shared" si="914"/>
        <v>0</v>
      </c>
      <c r="AH341" s="130">
        <f t="shared" si="915"/>
        <v>0</v>
      </c>
      <c r="AI341" s="130">
        <f t="shared" si="916"/>
        <v>0</v>
      </c>
      <c r="AJ341" s="130">
        <f t="shared" si="917"/>
        <v>0</v>
      </c>
      <c r="AK341" s="131">
        <f t="shared" si="930"/>
        <v>0</v>
      </c>
      <c r="AL341" s="127"/>
      <c r="AM341" s="130"/>
      <c r="AN341" s="130"/>
      <c r="AO341" s="130"/>
      <c r="AP341" s="130"/>
      <c r="AQ341" s="130"/>
      <c r="AR341" s="131"/>
      <c r="AS341" s="127"/>
      <c r="AT341" s="130"/>
      <c r="AU341" s="130"/>
      <c r="AV341" s="130"/>
      <c r="AW341" s="130"/>
      <c r="AX341" s="130"/>
      <c r="AY341" s="131"/>
      <c r="AZ341" s="127"/>
      <c r="BA341" s="130"/>
      <c r="BB341" s="130"/>
      <c r="BC341" s="130"/>
      <c r="BD341" s="130"/>
      <c r="BE341" s="130"/>
      <c r="BF341" s="104"/>
      <c r="BG341" s="127"/>
      <c r="BH341" s="130"/>
      <c r="BI341" s="130"/>
      <c r="BJ341" s="130"/>
      <c r="BK341" s="130"/>
      <c r="BL341" s="130"/>
      <c r="BM341" s="130"/>
      <c r="BN341" s="127"/>
      <c r="BO341" s="130"/>
      <c r="BP341" s="130"/>
      <c r="BQ341" s="130"/>
      <c r="BR341" s="130"/>
      <c r="BS341" s="130"/>
      <c r="BT341" s="131"/>
      <c r="BU341" s="129"/>
      <c r="BV341" s="130"/>
      <c r="BW341" s="130"/>
      <c r="BX341" s="130"/>
      <c r="BY341" s="130"/>
      <c r="BZ341" s="130"/>
      <c r="CA341" s="130"/>
      <c r="CB341" s="127"/>
      <c r="CC341" s="130"/>
      <c r="CD341" s="130"/>
      <c r="CE341" s="130"/>
      <c r="CF341" s="48"/>
      <c r="CG341" s="130"/>
      <c r="CH341" s="131"/>
      <c r="CI341" s="129"/>
      <c r="CJ341" s="130"/>
      <c r="CK341" s="130"/>
      <c r="CL341" s="130"/>
      <c r="CM341" s="48"/>
      <c r="CN341" s="130"/>
      <c r="CO341" s="131"/>
      <c r="CP341" s="127"/>
      <c r="CQ341" s="130"/>
      <c r="CR341" s="130"/>
      <c r="CS341" s="130"/>
      <c r="CT341" s="48"/>
      <c r="CU341" s="130"/>
      <c r="CV341" s="104"/>
      <c r="CW341" s="115"/>
      <c r="CX341" s="115"/>
      <c r="CY341" s="196"/>
      <c r="CZ341" s="197"/>
      <c r="DA341" s="198"/>
      <c r="DB341" s="197"/>
      <c r="DC341" s="198"/>
      <c r="DD341" s="198"/>
      <c r="DE341" s="255"/>
      <c r="DF341" s="213"/>
    </row>
    <row r="342" spans="2:110" x14ac:dyDescent="0.15">
      <c r="B342" s="8"/>
      <c r="C342" s="9" t="s">
        <v>10</v>
      </c>
      <c r="D342" s="220">
        <f t="shared" si="931"/>
        <v>0</v>
      </c>
      <c r="E342" s="122">
        <f t="shared" si="932"/>
        <v>0</v>
      </c>
      <c r="F342" s="124">
        <f t="shared" si="933"/>
        <v>0</v>
      </c>
      <c r="G342" s="124">
        <f t="shared" si="934"/>
        <v>0</v>
      </c>
      <c r="H342" s="124"/>
      <c r="I342" s="201">
        <f t="shared" si="935"/>
        <v>0</v>
      </c>
      <c r="J342" s="171"/>
      <c r="K342" s="124"/>
      <c r="L342" s="124"/>
      <c r="M342" s="124"/>
      <c r="N342" s="124"/>
      <c r="O342" s="124"/>
      <c r="P342" s="265"/>
      <c r="Q342" s="121"/>
      <c r="R342" s="124"/>
      <c r="S342" s="124"/>
      <c r="T342" s="124"/>
      <c r="U342" s="124"/>
      <c r="V342" s="124"/>
      <c r="W342" s="125"/>
      <c r="X342" s="121"/>
      <c r="Y342" s="124"/>
      <c r="Z342" s="124"/>
      <c r="AA342" s="124"/>
      <c r="AB342" s="124"/>
      <c r="AC342" s="124"/>
      <c r="AD342" s="125"/>
      <c r="AE342" s="121">
        <f t="shared" si="912"/>
        <v>0</v>
      </c>
      <c r="AF342" s="124">
        <f t="shared" si="913"/>
        <v>0</v>
      </c>
      <c r="AG342" s="124">
        <f t="shared" si="914"/>
        <v>0</v>
      </c>
      <c r="AH342" s="124">
        <f t="shared" si="915"/>
        <v>0</v>
      </c>
      <c r="AI342" s="124">
        <f t="shared" si="916"/>
        <v>0</v>
      </c>
      <c r="AJ342" s="124">
        <f t="shared" si="917"/>
        <v>0</v>
      </c>
      <c r="AK342" s="125">
        <f t="shared" si="930"/>
        <v>0</v>
      </c>
      <c r="AL342" s="121"/>
      <c r="AM342" s="124"/>
      <c r="AN342" s="124"/>
      <c r="AO342" s="124"/>
      <c r="AP342" s="124"/>
      <c r="AQ342" s="124"/>
      <c r="AR342" s="125"/>
      <c r="AS342" s="121"/>
      <c r="AT342" s="124"/>
      <c r="AU342" s="124"/>
      <c r="AV342" s="124"/>
      <c r="AW342" s="124"/>
      <c r="AX342" s="124"/>
      <c r="AY342" s="125"/>
      <c r="AZ342" s="121"/>
      <c r="BA342" s="124"/>
      <c r="BB342" s="124"/>
      <c r="BC342" s="124"/>
      <c r="BD342" s="124"/>
      <c r="BE342" s="124"/>
      <c r="BF342" s="104"/>
      <c r="BG342" s="121"/>
      <c r="BH342" s="124"/>
      <c r="BI342" s="124"/>
      <c r="BJ342" s="124"/>
      <c r="BK342" s="124"/>
      <c r="BL342" s="124"/>
      <c r="BM342" s="124"/>
      <c r="BN342" s="121"/>
      <c r="BO342" s="124"/>
      <c r="BP342" s="124"/>
      <c r="BQ342" s="124"/>
      <c r="BR342" s="124"/>
      <c r="BS342" s="124"/>
      <c r="BT342" s="125"/>
      <c r="BU342" s="123"/>
      <c r="BV342" s="124"/>
      <c r="BW342" s="124"/>
      <c r="BX342" s="124"/>
      <c r="BY342" s="124"/>
      <c r="BZ342" s="124"/>
      <c r="CA342" s="124"/>
      <c r="CB342" s="121"/>
      <c r="CC342" s="124"/>
      <c r="CD342" s="124"/>
      <c r="CE342" s="124"/>
      <c r="CF342" s="48"/>
      <c r="CG342" s="124"/>
      <c r="CH342" s="125"/>
      <c r="CI342" s="123"/>
      <c r="CJ342" s="124"/>
      <c r="CK342" s="124"/>
      <c r="CL342" s="124"/>
      <c r="CM342" s="48"/>
      <c r="CN342" s="124"/>
      <c r="CO342" s="104"/>
      <c r="CP342" s="220"/>
      <c r="CQ342" s="124"/>
      <c r="CR342" s="124"/>
      <c r="CS342" s="124"/>
      <c r="CT342" s="48"/>
      <c r="CU342" s="124"/>
      <c r="CV342" s="104"/>
      <c r="CW342" s="115"/>
      <c r="CY342" s="202"/>
      <c r="CZ342" s="203"/>
      <c r="DA342" s="204"/>
      <c r="DB342" s="203"/>
      <c r="DC342" s="204"/>
      <c r="DD342" s="204"/>
      <c r="DE342" s="212"/>
      <c r="DF342" s="213"/>
    </row>
    <row r="343" spans="2:110" x14ac:dyDescent="0.15">
      <c r="B343" s="8"/>
      <c r="C343" s="9" t="s">
        <v>11</v>
      </c>
      <c r="D343" s="220">
        <f t="shared" si="931"/>
        <v>0</v>
      </c>
      <c r="E343" s="122">
        <f t="shared" si="932"/>
        <v>0</v>
      </c>
      <c r="F343" s="124">
        <f t="shared" si="933"/>
        <v>0</v>
      </c>
      <c r="G343" s="124">
        <f t="shared" si="934"/>
        <v>0</v>
      </c>
      <c r="H343" s="124"/>
      <c r="I343" s="201">
        <f t="shared" si="935"/>
        <v>0</v>
      </c>
      <c r="J343" s="172"/>
      <c r="K343" s="124"/>
      <c r="L343" s="124"/>
      <c r="M343" s="124"/>
      <c r="N343" s="124"/>
      <c r="O343" s="124"/>
      <c r="P343" s="265"/>
      <c r="Q343" s="121"/>
      <c r="R343" s="124"/>
      <c r="S343" s="124"/>
      <c r="T343" s="124"/>
      <c r="U343" s="124"/>
      <c r="V343" s="124"/>
      <c r="W343" s="125"/>
      <c r="X343" s="121"/>
      <c r="Y343" s="124"/>
      <c r="Z343" s="124"/>
      <c r="AA343" s="124"/>
      <c r="AB343" s="124"/>
      <c r="AC343" s="124"/>
      <c r="AD343" s="125"/>
      <c r="AE343" s="121">
        <f t="shared" si="912"/>
        <v>0</v>
      </c>
      <c r="AF343" s="124">
        <f t="shared" si="913"/>
        <v>0</v>
      </c>
      <c r="AG343" s="124">
        <f t="shared" si="914"/>
        <v>0</v>
      </c>
      <c r="AH343" s="124">
        <f t="shared" si="915"/>
        <v>0</v>
      </c>
      <c r="AI343" s="124">
        <f t="shared" si="916"/>
        <v>0</v>
      </c>
      <c r="AJ343" s="124">
        <f t="shared" si="917"/>
        <v>0</v>
      </c>
      <c r="AK343" s="125">
        <f t="shared" si="930"/>
        <v>0</v>
      </c>
      <c r="AL343" s="121"/>
      <c r="AM343" s="124"/>
      <c r="AN343" s="124"/>
      <c r="AO343" s="124"/>
      <c r="AP343" s="124"/>
      <c r="AQ343" s="124"/>
      <c r="AR343" s="125"/>
      <c r="AS343" s="121"/>
      <c r="AT343" s="124"/>
      <c r="AU343" s="124"/>
      <c r="AV343" s="124"/>
      <c r="AW343" s="124"/>
      <c r="AX343" s="124"/>
      <c r="AY343" s="125"/>
      <c r="AZ343" s="121"/>
      <c r="BA343" s="124"/>
      <c r="BB343" s="124"/>
      <c r="BC343" s="124"/>
      <c r="BD343" s="124"/>
      <c r="BE343" s="124"/>
      <c r="BF343" s="104"/>
      <c r="BG343" s="121"/>
      <c r="BH343" s="124"/>
      <c r="BI343" s="124"/>
      <c r="BJ343" s="124"/>
      <c r="BK343" s="124"/>
      <c r="BL343" s="124"/>
      <c r="BM343" s="124"/>
      <c r="BN343" s="121"/>
      <c r="BO343" s="124"/>
      <c r="BP343" s="124"/>
      <c r="BQ343" s="124"/>
      <c r="BR343" s="124"/>
      <c r="BS343" s="124"/>
      <c r="BT343" s="125"/>
      <c r="BU343" s="123"/>
      <c r="BV343" s="124"/>
      <c r="BW343" s="124"/>
      <c r="BX343" s="124"/>
      <c r="BY343" s="124"/>
      <c r="BZ343" s="124"/>
      <c r="CA343" s="124"/>
      <c r="CB343" s="121"/>
      <c r="CC343" s="124"/>
      <c r="CD343" s="124"/>
      <c r="CE343" s="124"/>
      <c r="CF343" s="48"/>
      <c r="CG343" s="124"/>
      <c r="CH343" s="104"/>
      <c r="CI343" s="123"/>
      <c r="CJ343" s="124"/>
      <c r="CK343" s="124"/>
      <c r="CL343" s="124"/>
      <c r="CM343" s="48"/>
      <c r="CN343" s="124"/>
      <c r="CO343" s="125"/>
      <c r="CP343" s="220"/>
      <c r="CQ343" s="124"/>
      <c r="CR343" s="124"/>
      <c r="CS343" s="124"/>
      <c r="CT343" s="48"/>
      <c r="CU343" s="124"/>
      <c r="CV343" s="104"/>
      <c r="CW343" s="115"/>
      <c r="CX343" s="115"/>
      <c r="CY343" s="176"/>
      <c r="CZ343" s="124"/>
      <c r="DA343" s="124"/>
      <c r="DB343" s="124"/>
      <c r="DC343" s="48"/>
      <c r="DD343" s="124"/>
      <c r="DE343" s="46"/>
      <c r="DF343" s="213"/>
    </row>
    <row r="344" spans="2:110" x14ac:dyDescent="0.15">
      <c r="B344" s="95" t="s">
        <v>124</v>
      </c>
      <c r="C344" s="96" t="s">
        <v>35</v>
      </c>
      <c r="D344" s="114">
        <f>SUM(D332:D343)</f>
        <v>2128</v>
      </c>
      <c r="E344" s="108">
        <f t="shared" ref="E344:G344" si="936">SUM(E332:E343)</f>
        <v>50900</v>
      </c>
      <c r="F344" s="108">
        <f t="shared" si="936"/>
        <v>77912</v>
      </c>
      <c r="G344" s="108">
        <f t="shared" si="936"/>
        <v>2114</v>
      </c>
      <c r="H344" s="108"/>
      <c r="I344" s="110">
        <f t="shared" si="935"/>
        <v>78144</v>
      </c>
      <c r="J344" s="114">
        <f t="shared" ref="J344:O344" si="937">SUM(J332:J343)</f>
        <v>561</v>
      </c>
      <c r="K344" s="108">
        <f t="shared" si="937"/>
        <v>4698</v>
      </c>
      <c r="L344" s="108">
        <f t="shared" si="937"/>
        <v>7468</v>
      </c>
      <c r="M344" s="108">
        <f t="shared" si="937"/>
        <v>561</v>
      </c>
      <c r="N344" s="108">
        <f t="shared" si="937"/>
        <v>4698</v>
      </c>
      <c r="O344" s="108">
        <f t="shared" si="937"/>
        <v>7468</v>
      </c>
      <c r="P344" s="110"/>
      <c r="Q344" s="114">
        <f t="shared" ref="Q344:V344" si="938">SUM(Q332:Q343)</f>
        <v>465</v>
      </c>
      <c r="R344" s="108">
        <f t="shared" si="938"/>
        <v>6709</v>
      </c>
      <c r="S344" s="108">
        <f t="shared" si="938"/>
        <v>9761</v>
      </c>
      <c r="T344" s="108">
        <f t="shared" si="938"/>
        <v>454</v>
      </c>
      <c r="U344" s="108">
        <f t="shared" si="938"/>
        <v>6550</v>
      </c>
      <c r="V344" s="108">
        <f t="shared" si="938"/>
        <v>9682</v>
      </c>
      <c r="W344" s="110"/>
      <c r="X344" s="114">
        <f t="shared" ref="X344:AC344" si="939">SUM(X332:X343)</f>
        <v>396</v>
      </c>
      <c r="Y344" s="108">
        <f t="shared" si="939"/>
        <v>4716</v>
      </c>
      <c r="Z344" s="108">
        <f t="shared" si="939"/>
        <v>6080</v>
      </c>
      <c r="AA344" s="108">
        <f t="shared" si="939"/>
        <v>391</v>
      </c>
      <c r="AB344" s="108">
        <f t="shared" si="939"/>
        <v>4607</v>
      </c>
      <c r="AC344" s="108">
        <f t="shared" si="939"/>
        <v>6082</v>
      </c>
      <c r="AD344" s="110"/>
      <c r="AE344" s="114">
        <f t="shared" ref="AE344:AJ344" si="940">SUM(AE332:AE343)</f>
        <v>895</v>
      </c>
      <c r="AF344" s="108">
        <f t="shared" si="940"/>
        <v>36817</v>
      </c>
      <c r="AG344" s="108">
        <f t="shared" si="940"/>
        <v>53801</v>
      </c>
      <c r="AH344" s="108">
        <f t="shared" si="940"/>
        <v>883</v>
      </c>
      <c r="AI344" s="108">
        <f t="shared" si="940"/>
        <v>36630</v>
      </c>
      <c r="AJ344" s="108">
        <f t="shared" si="940"/>
        <v>53475</v>
      </c>
      <c r="AK344" s="154"/>
      <c r="AL344" s="106">
        <f t="shared" ref="AL344:AQ344" si="941">SUM(AL332:AL343)</f>
        <v>565</v>
      </c>
      <c r="AM344" s="108">
        <f t="shared" si="941"/>
        <v>6403</v>
      </c>
      <c r="AN344" s="108">
        <f t="shared" si="941"/>
        <v>14702</v>
      </c>
      <c r="AO344" s="108">
        <f t="shared" si="941"/>
        <v>554</v>
      </c>
      <c r="AP344" s="108">
        <f t="shared" si="941"/>
        <v>6199</v>
      </c>
      <c r="AQ344" s="108">
        <f t="shared" si="941"/>
        <v>14378</v>
      </c>
      <c r="AR344" s="110"/>
      <c r="AS344" s="114">
        <f t="shared" ref="AS344:AX344" si="942">SUM(AS332:AS343)</f>
        <v>292</v>
      </c>
      <c r="AT344" s="108">
        <f t="shared" si="942"/>
        <v>12903</v>
      </c>
      <c r="AU344" s="108">
        <f t="shared" si="942"/>
        <v>14584</v>
      </c>
      <c r="AV344" s="108">
        <f t="shared" si="942"/>
        <v>291</v>
      </c>
      <c r="AW344" s="108">
        <f t="shared" si="942"/>
        <v>12920</v>
      </c>
      <c r="AX344" s="108">
        <f t="shared" si="942"/>
        <v>14582</v>
      </c>
      <c r="AY344" s="110"/>
      <c r="AZ344" s="114">
        <f t="shared" ref="AZ344:BE344" si="943">SUM(AZ332:AZ343)</f>
        <v>38</v>
      </c>
      <c r="BA344" s="108">
        <f t="shared" si="943"/>
        <v>17511</v>
      </c>
      <c r="BB344" s="108">
        <f t="shared" si="943"/>
        <v>24515</v>
      </c>
      <c r="BC344" s="108">
        <f t="shared" si="943"/>
        <v>38</v>
      </c>
      <c r="BD344" s="108">
        <f t="shared" si="943"/>
        <v>17511</v>
      </c>
      <c r="BE344" s="108">
        <f t="shared" si="943"/>
        <v>24515</v>
      </c>
      <c r="BF344" s="110"/>
      <c r="BG344" s="114">
        <f t="shared" ref="BG344:BL344" si="944">SUM(BG332:BG343)</f>
        <v>314</v>
      </c>
      <c r="BH344" s="108">
        <f t="shared" si="944"/>
        <v>14455</v>
      </c>
      <c r="BI344" s="108">
        <f t="shared" si="944"/>
        <v>16562</v>
      </c>
      <c r="BJ344" s="108">
        <f t="shared" si="944"/>
        <v>297</v>
      </c>
      <c r="BK344" s="108">
        <f t="shared" si="944"/>
        <v>14055</v>
      </c>
      <c r="BL344" s="108">
        <f t="shared" si="944"/>
        <v>16043</v>
      </c>
      <c r="BM344" s="110"/>
      <c r="BN344" s="106">
        <f t="shared" ref="BN344:CE344" si="945">SUM(BN332:BN343)</f>
        <v>0</v>
      </c>
      <c r="BO344" s="106">
        <f t="shared" si="945"/>
        <v>0</v>
      </c>
      <c r="BP344" s="106">
        <f t="shared" si="945"/>
        <v>0</v>
      </c>
      <c r="BQ344" s="106">
        <f t="shared" si="945"/>
        <v>0</v>
      </c>
      <c r="BR344" s="106">
        <f t="shared" si="945"/>
        <v>0</v>
      </c>
      <c r="BS344" s="106">
        <f t="shared" si="945"/>
        <v>0</v>
      </c>
      <c r="BT344" s="106">
        <f t="shared" si="945"/>
        <v>0</v>
      </c>
      <c r="BU344" s="106">
        <f t="shared" si="945"/>
        <v>0</v>
      </c>
      <c r="BV344" s="106">
        <f t="shared" si="945"/>
        <v>0</v>
      </c>
      <c r="BW344" s="106">
        <f t="shared" si="945"/>
        <v>0</v>
      </c>
      <c r="BX344" s="106">
        <f t="shared" si="945"/>
        <v>0</v>
      </c>
      <c r="BY344" s="106">
        <f t="shared" si="945"/>
        <v>0</v>
      </c>
      <c r="BZ344" s="106">
        <f t="shared" si="945"/>
        <v>0</v>
      </c>
      <c r="CA344" s="106">
        <f t="shared" si="945"/>
        <v>0</v>
      </c>
      <c r="CB344" s="114">
        <f t="shared" si="945"/>
        <v>42</v>
      </c>
      <c r="CC344" s="108">
        <f t="shared" si="945"/>
        <v>383</v>
      </c>
      <c r="CD344" s="108">
        <f t="shared" si="945"/>
        <v>574</v>
      </c>
      <c r="CE344" s="108">
        <f t="shared" si="945"/>
        <v>42</v>
      </c>
      <c r="CF344" s="108"/>
      <c r="CG344" s="108">
        <f t="shared" ref="CG344" si="946">SUM(CG332:CG343)</f>
        <v>637</v>
      </c>
      <c r="CH344" s="110"/>
      <c r="CI344" s="114">
        <f t="shared" ref="CI344:CL344" si="947">SUM(CI332:CI343)</f>
        <v>47</v>
      </c>
      <c r="CJ344" s="107">
        <f t="shared" si="947"/>
        <v>1472</v>
      </c>
      <c r="CK344" s="107">
        <f t="shared" si="947"/>
        <v>3650</v>
      </c>
      <c r="CL344" s="107">
        <f t="shared" si="947"/>
        <v>56</v>
      </c>
      <c r="CM344" s="107"/>
      <c r="CN344" s="107">
        <f t="shared" ref="CN344" si="948">SUM(CN332:CN343)</f>
        <v>4224</v>
      </c>
      <c r="CO344" s="110"/>
      <c r="CP344" s="114">
        <f t="shared" ref="CP344:CS344" si="949">SUM(CP332:CP343)</f>
        <v>118</v>
      </c>
      <c r="CQ344" s="108">
        <f t="shared" si="949"/>
        <v>821</v>
      </c>
      <c r="CR344" s="108">
        <f t="shared" si="949"/>
        <v>2658</v>
      </c>
      <c r="CS344" s="108">
        <f t="shared" si="949"/>
        <v>118</v>
      </c>
      <c r="CT344" s="108"/>
      <c r="CU344" s="154">
        <f t="shared" ref="CU344" si="950">SUM(CU332:CU343)</f>
        <v>2658</v>
      </c>
      <c r="CV344" s="113"/>
      <c r="CW344" s="115"/>
      <c r="CX344" s="115"/>
      <c r="CY344" s="179">
        <f>SUM(CY332:CY343)</f>
        <v>1441</v>
      </c>
      <c r="CZ344" s="234">
        <f t="shared" ref="CZ344:DD344" si="951">SUM(CZ332:CZ343)</f>
        <v>14607</v>
      </c>
      <c r="DA344" s="234">
        <f t="shared" si="951"/>
        <v>68556</v>
      </c>
      <c r="DB344" s="234">
        <f t="shared" si="951"/>
        <v>1436</v>
      </c>
      <c r="DC344" s="234">
        <f t="shared" si="951"/>
        <v>14385</v>
      </c>
      <c r="DD344" s="235">
        <f t="shared" si="951"/>
        <v>67808</v>
      </c>
      <c r="DE344" s="111"/>
      <c r="DF344" s="213"/>
    </row>
    <row r="345" spans="2:110" ht="15" thickBot="1" x14ac:dyDescent="0.2">
      <c r="B345" s="140" t="s">
        <v>39</v>
      </c>
      <c r="C345" s="141"/>
      <c r="D345" s="136">
        <f t="shared" ref="D345:G345" si="952">D344/SUM(D318:D329)-1</f>
        <v>-0.51448779374857412</v>
      </c>
      <c r="E345" s="135">
        <f t="shared" si="952"/>
        <v>-0.43012606641438456</v>
      </c>
      <c r="F345" s="137">
        <f t="shared" si="952"/>
        <v>-0.39876685161320191</v>
      </c>
      <c r="G345" s="135">
        <f t="shared" si="952"/>
        <v>-0.51279096566029037</v>
      </c>
      <c r="H345" s="137"/>
      <c r="I345" s="138">
        <f>I344/SUM(I318:I329)-1</f>
        <v>-0.39868878697405274</v>
      </c>
      <c r="J345" s="136">
        <f t="shared" ref="J345:O345" si="953">J344/SUM(J318:J329)-1</f>
        <v>-0.50265957446808507</v>
      </c>
      <c r="K345" s="135">
        <f t="shared" si="953"/>
        <v>-0.48248512888301387</v>
      </c>
      <c r="L345" s="137">
        <f t="shared" si="953"/>
        <v>-0.51669686771938905</v>
      </c>
      <c r="M345" s="135">
        <f t="shared" si="953"/>
        <v>-0.50265957446808507</v>
      </c>
      <c r="N345" s="137">
        <f t="shared" si="953"/>
        <v>-0.48248512888301387</v>
      </c>
      <c r="O345" s="135">
        <f t="shared" si="953"/>
        <v>-0.51669686771938905</v>
      </c>
      <c r="P345" s="138"/>
      <c r="Q345" s="136">
        <f t="shared" ref="Q345:V345" si="954">Q344/SUM(Q318:Q329)-1</f>
        <v>-0.56296992481203012</v>
      </c>
      <c r="R345" s="135">
        <f t="shared" si="954"/>
        <v>-0.52502654867256637</v>
      </c>
      <c r="S345" s="135">
        <f t="shared" si="954"/>
        <v>-0.50237063471832788</v>
      </c>
      <c r="T345" s="135">
        <f t="shared" si="954"/>
        <v>-0.54690618762475052</v>
      </c>
      <c r="U345" s="135">
        <f t="shared" si="954"/>
        <v>-0.52714409471556456</v>
      </c>
      <c r="V345" s="149">
        <f t="shared" si="954"/>
        <v>-0.49648967705028868</v>
      </c>
      <c r="W345" s="138"/>
      <c r="X345" s="136">
        <f t="shared" ref="X345:AC345" si="955">X344/SUM(X318:X329)-1</f>
        <v>-0.54794520547945202</v>
      </c>
      <c r="Y345" s="135">
        <f t="shared" si="955"/>
        <v>-0.52189781021897808</v>
      </c>
      <c r="Z345" s="135">
        <f t="shared" si="955"/>
        <v>-0.51379448220711721</v>
      </c>
      <c r="AA345" s="135">
        <f t="shared" si="955"/>
        <v>-0.51728395061728394</v>
      </c>
      <c r="AB345" s="135">
        <f t="shared" si="955"/>
        <v>-0.5081144565449498</v>
      </c>
      <c r="AC345" s="149">
        <f t="shared" si="955"/>
        <v>-0.47387543252595155</v>
      </c>
      <c r="AD345" s="138"/>
      <c r="AE345" s="136">
        <f t="shared" ref="AE345:AJ345" si="956">AE344/SUM(AE318:AE329)-1</f>
        <v>-0.44340796019900497</v>
      </c>
      <c r="AF345" s="135">
        <f t="shared" si="956"/>
        <v>-0.3917360560401798</v>
      </c>
      <c r="AG345" s="135">
        <f t="shared" si="956"/>
        <v>-0.33160647509721342</v>
      </c>
      <c r="AH345" s="135">
        <f t="shared" si="956"/>
        <v>-0.45493827160493827</v>
      </c>
      <c r="AI345" s="135">
        <f t="shared" si="956"/>
        <v>-0.39628176813791738</v>
      </c>
      <c r="AJ345" s="149">
        <f t="shared" si="956"/>
        <v>-0.33718811586658237</v>
      </c>
      <c r="AK345" s="138"/>
      <c r="AL345" s="136">
        <f t="shared" ref="AL345:AQ345" si="957">AL344/SUM(AL318:AL329)-1</f>
        <v>-0.45092322643343052</v>
      </c>
      <c r="AM345" s="135">
        <f t="shared" si="957"/>
        <v>-0.37598674593119574</v>
      </c>
      <c r="AN345" s="135">
        <f t="shared" si="957"/>
        <v>-0.36025412297115011</v>
      </c>
      <c r="AO345" s="135">
        <f t="shared" si="957"/>
        <v>-0.46833013435700577</v>
      </c>
      <c r="AP345" s="135">
        <f t="shared" si="957"/>
        <v>-0.40747467023513673</v>
      </c>
      <c r="AQ345" s="149">
        <f t="shared" si="957"/>
        <v>-0.3800448430493274</v>
      </c>
      <c r="AR345" s="138"/>
      <c r="AS345" s="136">
        <f t="shared" ref="AS345:AX345" si="958">AS344/SUM(AS318:AS329)-1</f>
        <v>-0.45009416195856877</v>
      </c>
      <c r="AT345" s="135">
        <f t="shared" si="958"/>
        <v>-0.52712013486769771</v>
      </c>
      <c r="AU345" s="135">
        <f t="shared" si="958"/>
        <v>-0.52324288983327882</v>
      </c>
      <c r="AV345" s="135">
        <f t="shared" si="958"/>
        <v>-0.45094339622641511</v>
      </c>
      <c r="AW345" s="135">
        <f t="shared" si="958"/>
        <v>-0.52554074400499429</v>
      </c>
      <c r="AX345" s="149">
        <f t="shared" si="958"/>
        <v>-0.52291837068542457</v>
      </c>
      <c r="AY345" s="138"/>
      <c r="AZ345" s="136">
        <f t="shared" ref="AZ345:BE345" si="959">AZ344/SUM(AZ318:AZ329)-1</f>
        <v>-0.20833333333333337</v>
      </c>
      <c r="BA345" s="135">
        <f t="shared" si="959"/>
        <v>-0.23802271441625689</v>
      </c>
      <c r="BB345" s="135">
        <f t="shared" si="959"/>
        <v>-8.9406433400193164E-2</v>
      </c>
      <c r="BC345" s="135">
        <f t="shared" si="959"/>
        <v>-0.20833333333333337</v>
      </c>
      <c r="BD345" s="135">
        <f t="shared" si="959"/>
        <v>-0.23802271441625689</v>
      </c>
      <c r="BE345" s="149">
        <f t="shared" si="959"/>
        <v>-8.9406433400193164E-2</v>
      </c>
      <c r="BF345" s="138"/>
      <c r="BG345" s="136">
        <f t="shared" ref="BG345:BL345" si="960">BG344/SUM(BG318:BG329)-1</f>
        <v>-0.4007633587786259</v>
      </c>
      <c r="BH345" s="135">
        <f t="shared" si="960"/>
        <v>5.4032375674493149E-2</v>
      </c>
      <c r="BI345" s="135">
        <f t="shared" si="960"/>
        <v>0.10127003125207801</v>
      </c>
      <c r="BJ345" s="135">
        <f t="shared" si="960"/>
        <v>-0.45101663585951945</v>
      </c>
      <c r="BK345" s="135">
        <f t="shared" si="960"/>
        <v>1.9961502815997179E-3</v>
      </c>
      <c r="BL345" s="149">
        <f t="shared" si="960"/>
        <v>4.7124861301481635E-2</v>
      </c>
      <c r="BM345" s="138"/>
      <c r="BN345" s="136" t="e">
        <f t="shared" ref="BN345:CA345" si="961">BN344/SUM(BN318:BN319)-1</f>
        <v>#DIV/0!</v>
      </c>
      <c r="BO345" s="136" t="e">
        <f t="shared" si="961"/>
        <v>#DIV/0!</v>
      </c>
      <c r="BP345" s="136" t="e">
        <f t="shared" si="961"/>
        <v>#DIV/0!</v>
      </c>
      <c r="BQ345" s="136" t="e">
        <f t="shared" si="961"/>
        <v>#DIV/0!</v>
      </c>
      <c r="BR345" s="136" t="e">
        <f t="shared" si="961"/>
        <v>#DIV/0!</v>
      </c>
      <c r="BS345" s="136" t="e">
        <f t="shared" si="961"/>
        <v>#DIV/0!</v>
      </c>
      <c r="BT345" s="136" t="e">
        <f t="shared" si="961"/>
        <v>#DIV/0!</v>
      </c>
      <c r="BU345" s="136" t="e">
        <f t="shared" si="961"/>
        <v>#DIV/0!</v>
      </c>
      <c r="BV345" s="136" t="e">
        <f t="shared" si="961"/>
        <v>#DIV/0!</v>
      </c>
      <c r="BW345" s="136" t="e">
        <f t="shared" si="961"/>
        <v>#DIV/0!</v>
      </c>
      <c r="BX345" s="136" t="e">
        <f t="shared" si="961"/>
        <v>#DIV/0!</v>
      </c>
      <c r="BY345" s="136" t="e">
        <f t="shared" si="961"/>
        <v>#DIV/0!</v>
      </c>
      <c r="BZ345" s="136" t="e">
        <f t="shared" si="961"/>
        <v>#DIV/0!</v>
      </c>
      <c r="CA345" s="136" t="e">
        <f t="shared" si="961"/>
        <v>#DIV/0!</v>
      </c>
      <c r="CB345" s="136">
        <f>CB344/SUM(CB318:CB329)-1</f>
        <v>-0.50588235294117645</v>
      </c>
      <c r="CC345" s="135">
        <f>CC344/SUM(CC318:CC329)-1</f>
        <v>-0.68451400329489287</v>
      </c>
      <c r="CD345" s="135">
        <f>CD344/SUM(CD318:CD329)-1</f>
        <v>-0.64849969381506423</v>
      </c>
      <c r="CE345" s="135">
        <f>CE344/SUM(CE318:CE329)-1</f>
        <v>-0.50588235294117645</v>
      </c>
      <c r="CF345" s="135"/>
      <c r="CG345" s="149">
        <f>CG344/SUM(CG318:CG329)-1</f>
        <v>-0.63453815261044177</v>
      </c>
      <c r="CH345" s="138"/>
      <c r="CI345" s="136">
        <f>CI344/SUM(CI318:CI329)-1</f>
        <v>-0.58407079646017701</v>
      </c>
      <c r="CJ345" s="135">
        <f>CJ344/SUM(CJ318:CJ329)-1</f>
        <v>-0.14518002322880375</v>
      </c>
      <c r="CK345" s="135">
        <f>CK344/SUM(CK318:CK329)-1</f>
        <v>-0.33491253644314867</v>
      </c>
      <c r="CL345" s="135">
        <f>CL344/SUM(CL318:CL329)-1</f>
        <v>-0.50442477876106195</v>
      </c>
      <c r="CM345" s="135"/>
      <c r="CN345" s="149">
        <f>CN344/SUM(CN318:CN329)-1</f>
        <v>-0.28852956038403232</v>
      </c>
      <c r="CO345" s="138"/>
      <c r="CP345" s="136">
        <f>CP344/SUM(CP318:CP329)-1</f>
        <v>-0.69350649350649352</v>
      </c>
      <c r="CQ345" s="135">
        <f>CQ344/SUM(CQ318:CQ329)-1</f>
        <v>-0.69030554507732933</v>
      </c>
      <c r="CR345" s="135">
        <f>CR344/SUM(CR318:CR329)-1</f>
        <v>-0.61511728931364029</v>
      </c>
      <c r="CS345" s="135">
        <f>CS344/SUM(CS318:CS329)-1</f>
        <v>-0.69820971867007675</v>
      </c>
      <c r="CT345" s="135"/>
      <c r="CU345" s="149">
        <f>CU344/SUM(CU318:CU329)-1</f>
        <v>-0.61567379988432624</v>
      </c>
      <c r="CV345" s="138"/>
      <c r="CW345" s="115"/>
      <c r="CX345" s="115"/>
      <c r="CY345" s="136">
        <f t="shared" ref="CY345:DD345" si="962">CY344/SUM(CY318:CY329)-1</f>
        <v>-0.35583370585605723</v>
      </c>
      <c r="CZ345" s="135">
        <f t="shared" si="962"/>
        <v>-0.38239397911293393</v>
      </c>
      <c r="DA345" s="135">
        <f t="shared" si="962"/>
        <v>-0.32468453559502353</v>
      </c>
      <c r="DB345" s="135">
        <f t="shared" si="962"/>
        <v>-0.36684303350970016</v>
      </c>
      <c r="DC345" s="135">
        <f t="shared" si="962"/>
        <v>-0.42045042504331009</v>
      </c>
      <c r="DD345" s="149">
        <f t="shared" si="962"/>
        <v>-0.33691241040083708</v>
      </c>
      <c r="DE345" s="138"/>
    </row>
    <row r="346" spans="2:110" ht="15" thickTop="1" x14ac:dyDescent="0.15"/>
  </sheetData>
  <mergeCells count="24">
    <mergeCell ref="CB2:CH2"/>
    <mergeCell ref="CB3:CH3"/>
    <mergeCell ref="BG2:BM2"/>
    <mergeCell ref="CY3:DE3"/>
    <mergeCell ref="BG3:BM3"/>
    <mergeCell ref="CY2:DE2"/>
    <mergeCell ref="CP2:CV2"/>
    <mergeCell ref="CP3:CV3"/>
    <mergeCell ref="CI2:CO2"/>
    <mergeCell ref="CI3:CO3"/>
    <mergeCell ref="AZ2:BF2"/>
    <mergeCell ref="AZ3:BF3"/>
    <mergeCell ref="J2:P2"/>
    <mergeCell ref="J3:P3"/>
    <mergeCell ref="Q3:W3"/>
    <mergeCell ref="Q2:W2"/>
    <mergeCell ref="X2:AD2"/>
    <mergeCell ref="X3:AD3"/>
    <mergeCell ref="AS2:AY2"/>
    <mergeCell ref="AS3:AY3"/>
    <mergeCell ref="AL2:AR2"/>
    <mergeCell ref="AL3:AR3"/>
    <mergeCell ref="AE2:AK2"/>
    <mergeCell ref="AE3:AK3"/>
  </mergeCells>
  <phoneticPr fontId="2"/>
  <printOptions horizontalCentered="1"/>
  <pageMargins left="0" right="0" top="0.7" bottom="0" header="0" footer="0"/>
  <pageSetup paperSize="8" scale="24" fitToHeight="0" orientation="landscape" r:id="rId1"/>
  <headerFooter alignWithMargins="0"/>
  <colBreaks count="1" manualBreakCount="1">
    <brk id="44" max="344" man="1"/>
  </colBreaks>
  <ignoredErrors>
    <ignoredError sqref="D310 E310:I31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経産省 機械統計 第二次金属加工機械</vt:lpstr>
      <vt:lpstr>'経産省 機械統計 第二次金属加工機械'!Print_Area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　日本鍛圧機械工業会</dc:creator>
  <cp:lastModifiedBy>日鍛工　野口</cp:lastModifiedBy>
  <cp:lastPrinted>2025-09-16T01:10:28Z</cp:lastPrinted>
  <dcterms:created xsi:type="dcterms:W3CDTF">2003-06-26T00:32:46Z</dcterms:created>
  <dcterms:modified xsi:type="dcterms:W3CDTF">2026-08-17T05:51:03Z</dcterms:modified>
</cp:coreProperties>
</file>