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70D49E3F-11F2-41E3-BE2E-5848A49EA79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yusyutu" sheetId="9" r:id="rId1"/>
  </sheets>
  <definedNames>
    <definedName name="_xlnm.Print_Area" localSheetId="0">yusyutu!$B$1:$AZ$65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<sst xmlns="http://schemas.openxmlformats.org/spreadsheetml/2006/main" count="179" uniqueCount="77">
  <si>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</si>
  <si>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</si>
  <si>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</si>
  <si>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</si>
  <si>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</si>
  <si>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</si>
  <si>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</si>
  <si>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</si>
  <si>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</si>
  <si>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</si>
  <si>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</si>
  <si>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</si>
  <si>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</si>
  <si>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</si>
  <si>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</si>
  <si>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</si>
  <si>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</si>
  <si>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</si>
  <si>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</si>
  <si>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</si>
  <si>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</si>
  <si>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</si>
  <si>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</si>
  <si>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</si>
  <si>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</si>
  <si>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</si>
  <si>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</si>
  <si>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</si>
  <si>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</si>
  <si>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</si>
  <si>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</si>
  <si>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</si>
  <si>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</si>
  <si>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</si>
  <si>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</si>
  <si>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</si>
  <si>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</si>
  <si>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</si>
  <si>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</si>
  <si>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</si>
  <si>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</si>
  <si>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</si>
  <si>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</si>
  <si>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</si>
  <si>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</si>
  <si>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</si>
  <si>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</si>
  <si>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</si>
  <si>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</si>
  <si>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</si>
  <si>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</si>
  <si>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</si>
  <si>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</si>
  <si>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</si>
  <si>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</si>
  <si>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</si>
  <si>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</si>
  <si>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</si>
  <si>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</si>
  <si>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</si>
  <si>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</si>
  <si>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</si>
  <si>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</si>
  <si>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</si>
  <si>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</si>
  <si>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</si>
  <si>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</si>
  <si>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</si>
  <si>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</si>
  <si>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</si>
  <si>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</si>
  <si>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</si>
  <si>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</si>
  <si>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</si>
  <si>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</si>
  <si>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</si>
  <si>
    <r>
      <t xml:space="preserve">レーザーによるもの
</t>
    </r>
    <r>
      <rPr>
        <sz val="10"/>
        <rFont val="BIZ UDPゴシック"/>
        <family val="3"/>
        <charset val="128"/>
      </rPr>
      <t>※2025年度より
8456.11-100へ変更</t>
    </r>
    <rPh sb="16" eb="18">
      <t>ネンド</t>
    </rPh>
    <rPh sb="33" eb="35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</si>
</sst>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view="pageBreakPreview" zoomScale="75" zoomScaleNormal="70" zoomScaleSheetLayoutView="75" workbookViewId="0">
      <pane xSplit="3" ySplit="9" topLeftCell="AR42" activePane="bottomRight" state="frozen"/>
      <selection activeCell="B1" sqref="B1"/>
      <selection pane="topRight" activeCell="D1" sqref="D1"/>
      <selection pane="bottomLeft" activeCell="B9" sqref="B9"/>
      <selection pane="bottomRight" activeCell="AZ61" sqref="AZ61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72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70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59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76</v>
      </c>
      <c r="AX4" s="219"/>
      <c r="AY4" s="200" t="s">
        <v>53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73</v>
      </c>
      <c r="AH5" s="220"/>
      <c r="AI5" s="223" t="s">
        <v>45</v>
      </c>
      <c r="AJ5" s="222"/>
      <c r="AK5" s="220" t="s">
        <v>71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52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54</v>
      </c>
      <c r="L6" s="232"/>
      <c r="M6" s="231" t="s">
        <v>55</v>
      </c>
      <c r="N6" s="232"/>
      <c r="O6" s="231" t="s">
        <v>57</v>
      </c>
      <c r="P6" s="232"/>
      <c r="Q6" s="231" t="s">
        <v>58</v>
      </c>
      <c r="R6" s="232"/>
      <c r="S6" s="231" t="s">
        <v>59</v>
      </c>
      <c r="T6" s="232"/>
      <c r="U6" s="231" t="s">
        <v>59</v>
      </c>
      <c r="V6" s="232"/>
      <c r="W6" s="231" t="s">
        <v>61</v>
      </c>
      <c r="X6" s="232"/>
      <c r="Y6" s="231" t="s">
        <v>59</v>
      </c>
      <c r="Z6" s="232"/>
      <c r="AA6" s="235" t="s">
        <v>56</v>
      </c>
      <c r="AB6" s="236"/>
      <c r="AC6" s="231" t="s">
        <v>59</v>
      </c>
      <c r="AD6" s="232"/>
      <c r="AE6" s="231" t="s">
        <v>62</v>
      </c>
      <c r="AF6" s="237"/>
      <c r="AG6" s="231" t="s">
        <v>63</v>
      </c>
      <c r="AH6" s="232"/>
      <c r="AI6" s="237" t="s">
        <v>64</v>
      </c>
      <c r="AJ6" s="237"/>
      <c r="AK6" s="231" t="s">
        <v>59</v>
      </c>
      <c r="AL6" s="232"/>
      <c r="AM6" s="237" t="s">
        <v>59</v>
      </c>
      <c r="AN6" s="237"/>
      <c r="AO6" s="238" t="s">
        <v>65</v>
      </c>
      <c r="AP6" s="232"/>
      <c r="AQ6" s="231" t="s">
        <v>66</v>
      </c>
      <c r="AR6" s="232"/>
      <c r="AS6" s="231" t="s">
        <v>67</v>
      </c>
      <c r="AT6" s="232"/>
      <c r="AU6" s="231" t="s">
        <v>59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56</v>
      </c>
      <c r="N7" s="236"/>
      <c r="O7" s="235" t="s">
        <v>56</v>
      </c>
      <c r="P7" s="236"/>
      <c r="Q7" s="235" t="s">
        <v>56</v>
      </c>
      <c r="R7" s="236"/>
      <c r="S7" s="235" t="s">
        <v>56</v>
      </c>
      <c r="T7" s="236"/>
      <c r="U7" s="79"/>
      <c r="V7" s="94"/>
      <c r="W7" s="235" t="s">
        <v>56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60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74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74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75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>
        <v>778</v>
      </c>
      <c r="AX52" s="10">
        <v>4678.6279999999997</v>
      </c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>
        <v>1065</v>
      </c>
      <c r="AX53" s="10">
        <v>4923.616</v>
      </c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>
        <v>875</v>
      </c>
      <c r="AX54" s="10">
        <v>5878.9189999999999</v>
      </c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714</v>
      </c>
      <c r="E55" s="46">
        <f t="shared" si="25"/>
        <v>7488.6620000000012</v>
      </c>
      <c r="F55" s="149">
        <f t="shared" si="23"/>
        <v>25.419085965274007</v>
      </c>
      <c r="G55" s="135"/>
      <c r="H55" s="13"/>
      <c r="I55" s="14">
        <v>7</v>
      </c>
      <c r="J55" s="13">
        <v>511.63799999999998</v>
      </c>
      <c r="K55" s="14">
        <v>2</v>
      </c>
      <c r="L55" s="49">
        <v>1.0900000000000001</v>
      </c>
      <c r="M55" s="16">
        <v>60</v>
      </c>
      <c r="N55" s="17">
        <v>606.07600000000002</v>
      </c>
      <c r="O55" s="14">
        <v>3</v>
      </c>
      <c r="P55" s="13">
        <v>76.150000000000006</v>
      </c>
      <c r="Q55" s="14"/>
      <c r="R55" s="13"/>
      <c r="S55" s="14">
        <v>14</v>
      </c>
      <c r="T55" s="13">
        <v>160.13200000000001</v>
      </c>
      <c r="U55" s="14">
        <v>128</v>
      </c>
      <c r="V55" s="13">
        <v>139.52699999999999</v>
      </c>
      <c r="W55" s="14"/>
      <c r="X55" s="185"/>
      <c r="Y55" s="11">
        <v>15</v>
      </c>
      <c r="Z55" s="10">
        <v>15.47</v>
      </c>
      <c r="AA55" s="14">
        <v>45</v>
      </c>
      <c r="AB55" s="13">
        <v>1234.6089999999999</v>
      </c>
      <c r="AC55" s="14">
        <v>4</v>
      </c>
      <c r="AD55" s="13">
        <v>0.90600000000000003</v>
      </c>
      <c r="AE55" s="11">
        <v>41</v>
      </c>
      <c r="AF55" s="10">
        <v>860.90499999999997</v>
      </c>
      <c r="AG55" s="14">
        <v>225</v>
      </c>
      <c r="AH55" s="13">
        <v>2763.971</v>
      </c>
      <c r="AI55" s="11">
        <v>18</v>
      </c>
      <c r="AJ55" s="10">
        <v>342.02600000000001</v>
      </c>
      <c r="AK55" s="11">
        <v>10</v>
      </c>
      <c r="AL55" s="10">
        <v>20.353999999999999</v>
      </c>
      <c r="AM55" s="156">
        <v>42</v>
      </c>
      <c r="AN55" s="10">
        <v>146.99199999999999</v>
      </c>
      <c r="AO55" s="110">
        <v>3</v>
      </c>
      <c r="AP55" s="13">
        <v>33.639000000000003</v>
      </c>
      <c r="AQ55" s="43">
        <v>17</v>
      </c>
      <c r="AR55" s="33">
        <v>43.639000000000003</v>
      </c>
      <c r="AS55" s="28">
        <v>11</v>
      </c>
      <c r="AT55" s="13">
        <v>153.38800000000001</v>
      </c>
      <c r="AU55" s="43">
        <v>69</v>
      </c>
      <c r="AV55" s="167">
        <v>378.15</v>
      </c>
      <c r="AW55" s="110">
        <v>723</v>
      </c>
      <c r="AX55" s="13">
        <v>2410.0120000000002</v>
      </c>
      <c r="AY55" s="28">
        <v>2</v>
      </c>
      <c r="AZ55" s="136">
        <v>7.6449999999999996</v>
      </c>
    </row>
    <row r="56" spans="2:52" x14ac:dyDescent="0.15">
      <c r="B56" s="145"/>
      <c r="C56" s="40" t="s">
        <v>5</v>
      </c>
      <c r="D56" s="12">
        <f t="shared" si="24"/>
        <v>787</v>
      </c>
      <c r="E56" s="45">
        <f t="shared" si="25"/>
        <v>7448.5689999999995</v>
      </c>
      <c r="F56" s="147">
        <f t="shared" si="23"/>
        <v>6.9182661673892198</v>
      </c>
      <c r="G56" s="133">
        <v>1</v>
      </c>
      <c r="H56" s="10">
        <v>199</v>
      </c>
      <c r="I56" s="11">
        <v>2</v>
      </c>
      <c r="J56" s="10">
        <v>5.1360000000000001</v>
      </c>
      <c r="K56" s="11">
        <v>1</v>
      </c>
      <c r="L56" s="10">
        <v>31.279</v>
      </c>
      <c r="M56" s="16">
        <v>77</v>
      </c>
      <c r="N56" s="17">
        <v>1155.4369999999999</v>
      </c>
      <c r="O56" s="16">
        <v>1</v>
      </c>
      <c r="P56" s="17">
        <v>77.77</v>
      </c>
      <c r="Q56" s="11">
        <v>3</v>
      </c>
      <c r="R56" s="10">
        <v>52.561</v>
      </c>
      <c r="S56" s="11">
        <v>8</v>
      </c>
      <c r="T56" s="10">
        <v>178.167</v>
      </c>
      <c r="U56" s="11">
        <v>59</v>
      </c>
      <c r="V56" s="10">
        <v>22.370999999999999</v>
      </c>
      <c r="W56" s="11"/>
      <c r="X56" s="10"/>
      <c r="Y56" s="11">
        <v>22</v>
      </c>
      <c r="Z56" s="10">
        <v>11.272</v>
      </c>
      <c r="AA56" s="11">
        <v>44</v>
      </c>
      <c r="AB56" s="10">
        <v>1569.68</v>
      </c>
      <c r="AC56" s="11">
        <v>8</v>
      </c>
      <c r="AD56" s="10">
        <v>17.475000000000001</v>
      </c>
      <c r="AE56" s="11">
        <v>29</v>
      </c>
      <c r="AF56" s="10">
        <v>161.03899999999999</v>
      </c>
      <c r="AG56" s="11">
        <v>176</v>
      </c>
      <c r="AH56" s="10">
        <v>2700.7240000000002</v>
      </c>
      <c r="AI56" s="11">
        <v>56</v>
      </c>
      <c r="AJ56" s="10">
        <v>118.57899999999999</v>
      </c>
      <c r="AK56" s="11">
        <v>10</v>
      </c>
      <c r="AL56" s="10">
        <v>34.841000000000001</v>
      </c>
      <c r="AM56" s="156">
        <v>161</v>
      </c>
      <c r="AN56" s="10">
        <v>345.26400000000001</v>
      </c>
      <c r="AO56" s="109"/>
      <c r="AP56" s="10"/>
      <c r="AQ56" s="11">
        <v>2</v>
      </c>
      <c r="AR56" s="32">
        <v>59.859000000000002</v>
      </c>
      <c r="AS56" s="27">
        <v>39</v>
      </c>
      <c r="AT56" s="10">
        <v>486.41800000000001</v>
      </c>
      <c r="AU56" s="11">
        <v>88</v>
      </c>
      <c r="AV56" s="166">
        <v>221.697</v>
      </c>
      <c r="AW56" s="109">
        <v>928</v>
      </c>
      <c r="AX56" s="10">
        <v>3547.433</v>
      </c>
      <c r="AY56" s="27">
        <v>3</v>
      </c>
      <c r="AZ56" s="134">
        <v>171.08099999999999</v>
      </c>
    </row>
    <row r="57" spans="2:52" x14ac:dyDescent="0.15">
      <c r="B57" s="145"/>
      <c r="C57" s="40" t="s">
        <v>6</v>
      </c>
      <c r="D57" s="9">
        <f t="shared" si="24"/>
        <v>772</v>
      </c>
      <c r="E57" s="44">
        <f t="shared" si="25"/>
        <v>7820.2630000000008</v>
      </c>
      <c r="F57" s="148">
        <f t="shared" si="23"/>
        <v>6.8211186171747329</v>
      </c>
      <c r="G57" s="133"/>
      <c r="H57" s="10"/>
      <c r="I57" s="11">
        <v>2</v>
      </c>
      <c r="J57" s="10">
        <v>301.38</v>
      </c>
      <c r="K57" s="11">
        <v>2</v>
      </c>
      <c r="L57" s="10">
        <v>1.1619999999999999</v>
      </c>
      <c r="M57" s="18">
        <v>81</v>
      </c>
      <c r="N57" s="19">
        <v>959.20600000000002</v>
      </c>
      <c r="O57" s="11"/>
      <c r="P57" s="10"/>
      <c r="Q57" s="11">
        <v>1</v>
      </c>
      <c r="R57" s="10">
        <v>14.961</v>
      </c>
      <c r="S57" s="11">
        <v>9</v>
      </c>
      <c r="T57" s="10">
        <v>624.322</v>
      </c>
      <c r="U57" s="11">
        <v>96</v>
      </c>
      <c r="V57" s="10">
        <v>162.797</v>
      </c>
      <c r="W57" s="11"/>
      <c r="X57" s="10"/>
      <c r="Y57" s="11">
        <v>15</v>
      </c>
      <c r="Z57" s="10">
        <v>27.247</v>
      </c>
      <c r="AA57" s="11">
        <v>53</v>
      </c>
      <c r="AB57" s="10">
        <v>2012.259</v>
      </c>
      <c r="AC57" s="11">
        <v>19</v>
      </c>
      <c r="AD57" s="10">
        <v>11.372</v>
      </c>
      <c r="AE57" s="11">
        <v>14</v>
      </c>
      <c r="AF57" s="10">
        <v>262.52100000000002</v>
      </c>
      <c r="AG57" s="11">
        <v>107</v>
      </c>
      <c r="AH57" s="10">
        <v>1944.7950000000001</v>
      </c>
      <c r="AI57" s="11">
        <v>52</v>
      </c>
      <c r="AJ57" s="10">
        <v>357.8</v>
      </c>
      <c r="AK57" s="11">
        <v>2</v>
      </c>
      <c r="AL57" s="10">
        <v>24.126999999999999</v>
      </c>
      <c r="AM57" s="156">
        <v>74</v>
      </c>
      <c r="AN57" s="10">
        <v>381.21100000000001</v>
      </c>
      <c r="AO57" s="109">
        <v>4</v>
      </c>
      <c r="AP57" s="10">
        <v>43.64</v>
      </c>
      <c r="AQ57" s="11">
        <v>13</v>
      </c>
      <c r="AR57" s="32">
        <v>38.886000000000003</v>
      </c>
      <c r="AS57" s="27">
        <v>31</v>
      </c>
      <c r="AT57" s="10">
        <v>368.404</v>
      </c>
      <c r="AU57" s="11">
        <v>197</v>
      </c>
      <c r="AV57" s="166">
        <v>284.173</v>
      </c>
      <c r="AW57" s="109">
        <v>903</v>
      </c>
      <c r="AX57" s="10">
        <v>3269.2539999999999</v>
      </c>
      <c r="AY57" s="27">
        <v>4</v>
      </c>
      <c r="AZ57" s="134">
        <v>182.96100000000001</v>
      </c>
    </row>
    <row r="58" spans="2:52" x14ac:dyDescent="0.15">
      <c r="B58" s="145"/>
      <c r="C58" s="3" t="s">
        <v>7</v>
      </c>
      <c r="D58" s="12">
        <f t="shared" si="24"/>
        <v>807</v>
      </c>
      <c r="E58" s="38">
        <f t="shared" si="25"/>
        <v>8771.2999999999993</v>
      </c>
      <c r="F58" s="149">
        <f t="shared" si="23"/>
        <v>-18.606134814475936</v>
      </c>
      <c r="G58" s="135"/>
      <c r="H58" s="13"/>
      <c r="I58" s="14">
        <v>7</v>
      </c>
      <c r="J58" s="13">
        <v>251.96</v>
      </c>
      <c r="K58" s="14"/>
      <c r="L58" s="13"/>
      <c r="M58" s="16">
        <v>102</v>
      </c>
      <c r="N58" s="17">
        <v>1486.136</v>
      </c>
      <c r="O58" s="42">
        <v>6</v>
      </c>
      <c r="P58" s="20">
        <v>158.28</v>
      </c>
      <c r="Q58" s="14"/>
      <c r="R58" s="13"/>
      <c r="S58" s="14">
        <v>8</v>
      </c>
      <c r="T58" s="13">
        <v>132.65</v>
      </c>
      <c r="U58" s="14">
        <v>80</v>
      </c>
      <c r="V58" s="13">
        <v>226.53899999999999</v>
      </c>
      <c r="W58" s="14">
        <v>4</v>
      </c>
      <c r="X58" s="13">
        <v>3.8340000000000001</v>
      </c>
      <c r="Y58" s="14">
        <v>25</v>
      </c>
      <c r="Z58" s="13">
        <v>17.381</v>
      </c>
      <c r="AA58" s="14">
        <v>50</v>
      </c>
      <c r="AB58" s="13">
        <v>1700.039</v>
      </c>
      <c r="AC58" s="14">
        <v>12</v>
      </c>
      <c r="AD58" s="13">
        <v>36.49</v>
      </c>
      <c r="AE58" s="14">
        <v>16</v>
      </c>
      <c r="AF58" s="13">
        <v>170.863</v>
      </c>
      <c r="AG58" s="14">
        <v>220</v>
      </c>
      <c r="AH58" s="13">
        <v>2807.364</v>
      </c>
      <c r="AI58" s="14">
        <v>54</v>
      </c>
      <c r="AJ58" s="13">
        <v>301.87</v>
      </c>
      <c r="AK58" s="14">
        <v>2</v>
      </c>
      <c r="AL58" s="13">
        <v>31</v>
      </c>
      <c r="AM58" s="158">
        <v>82</v>
      </c>
      <c r="AN58" s="13">
        <v>552.54600000000005</v>
      </c>
      <c r="AO58" s="110">
        <v>6</v>
      </c>
      <c r="AP58" s="13">
        <v>61.706000000000003</v>
      </c>
      <c r="AQ58" s="14">
        <v>13</v>
      </c>
      <c r="AR58" s="33">
        <v>120.121</v>
      </c>
      <c r="AS58" s="28">
        <v>19</v>
      </c>
      <c r="AT58" s="13">
        <v>184.40600000000001</v>
      </c>
      <c r="AU58" s="14">
        <v>101</v>
      </c>
      <c r="AV58" s="167">
        <v>528.11500000000001</v>
      </c>
      <c r="AW58" s="110">
        <v>856</v>
      </c>
      <c r="AX58" s="13">
        <v>3660.8789999999999</v>
      </c>
      <c r="AY58" s="28">
        <v>5</v>
      </c>
      <c r="AZ58" s="136">
        <v>57.07</v>
      </c>
    </row>
    <row r="59" spans="2:52" x14ac:dyDescent="0.15">
      <c r="B59" s="145"/>
      <c r="C59" s="40" t="s">
        <v>8</v>
      </c>
      <c r="D59" s="12">
        <f t="shared" si="24"/>
        <v>685</v>
      </c>
      <c r="E59" s="38">
        <f t="shared" si="25"/>
        <v>5710.1290000000008</v>
      </c>
      <c r="F59" s="147">
        <f t="shared" si="23"/>
        <v>-27.753768643946088</v>
      </c>
      <c r="G59" s="133">
        <v>1</v>
      </c>
      <c r="H59" s="10">
        <v>140.541</v>
      </c>
      <c r="I59" s="11">
        <v>2</v>
      </c>
      <c r="J59" s="10">
        <v>52</v>
      </c>
      <c r="K59" s="11">
        <v>1</v>
      </c>
      <c r="L59" s="10">
        <v>0.21099999999999999</v>
      </c>
      <c r="M59" s="16">
        <v>42</v>
      </c>
      <c r="N59" s="21">
        <v>755.58100000000002</v>
      </c>
      <c r="O59" s="11"/>
      <c r="P59" s="10"/>
      <c r="Q59" s="11">
        <v>4</v>
      </c>
      <c r="R59" s="10">
        <v>29.873000000000001</v>
      </c>
      <c r="S59" s="11">
        <v>2</v>
      </c>
      <c r="T59" s="10">
        <v>39.067</v>
      </c>
      <c r="U59" s="11">
        <v>110</v>
      </c>
      <c r="V59" s="10">
        <v>121.614</v>
      </c>
      <c r="W59" s="11">
        <v>1</v>
      </c>
      <c r="X59" s="10">
        <v>12.45</v>
      </c>
      <c r="Y59" s="11">
        <v>19</v>
      </c>
      <c r="Z59" s="10">
        <v>4.766</v>
      </c>
      <c r="AA59" s="11">
        <v>27</v>
      </c>
      <c r="AB59" s="10">
        <v>1486.3019999999999</v>
      </c>
      <c r="AC59" s="11">
        <v>12</v>
      </c>
      <c r="AD59" s="10">
        <v>3.266</v>
      </c>
      <c r="AE59" s="11">
        <v>13</v>
      </c>
      <c r="AF59" s="10">
        <v>185.66499999999999</v>
      </c>
      <c r="AG59" s="11">
        <v>152</v>
      </c>
      <c r="AH59" s="10">
        <v>1405.8030000000001</v>
      </c>
      <c r="AI59" s="11">
        <v>23</v>
      </c>
      <c r="AJ59" s="10">
        <v>239.715</v>
      </c>
      <c r="AK59" s="11">
        <v>3</v>
      </c>
      <c r="AL59" s="10">
        <v>7.673</v>
      </c>
      <c r="AM59" s="156">
        <v>86</v>
      </c>
      <c r="AN59" s="10">
        <v>510.255</v>
      </c>
      <c r="AO59" s="109"/>
      <c r="AP59" s="10"/>
      <c r="AQ59" s="11">
        <v>12</v>
      </c>
      <c r="AR59" s="32">
        <v>129.07400000000001</v>
      </c>
      <c r="AS59" s="27">
        <v>12</v>
      </c>
      <c r="AT59" s="10">
        <v>274.06299999999999</v>
      </c>
      <c r="AU59" s="11">
        <v>163</v>
      </c>
      <c r="AV59" s="166">
        <v>312.20999999999998</v>
      </c>
      <c r="AW59" s="109">
        <v>942</v>
      </c>
      <c r="AX59" s="10">
        <v>3620.5749999999998</v>
      </c>
      <c r="AY59" s="27">
        <v>2</v>
      </c>
      <c r="AZ59" s="134">
        <v>55.893999999999998</v>
      </c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75</v>
      </c>
      <c r="C64" s="36" t="s">
        <v>15</v>
      </c>
      <c r="D64" s="52">
        <f>SUM(D52:D63)</f>
        <v>5769</v>
      </c>
      <c r="E64" s="56">
        <f>SUM(E52:E63)</f>
        <v>69375.748999999996</v>
      </c>
      <c r="F64" s="153">
        <f>+E64/SUM(E50)*100-100</f>
        <v>-31.02821118022068</v>
      </c>
      <c r="G64" s="140">
        <f>SUM(G52:G63)</f>
        <v>4</v>
      </c>
      <c r="H64" s="26">
        <f t="shared" ref="H64" si="28">SUM(H52:H63)</f>
        <v>1437.9869999999999</v>
      </c>
      <c r="I64" s="53">
        <f>SUM(I52:I63)</f>
        <v>33</v>
      </c>
      <c r="J64" s="24">
        <f t="shared" ref="J64:L64" si="29">SUM(J52:J63)</f>
        <v>1850.239</v>
      </c>
      <c r="K64" s="54">
        <f t="shared" si="29"/>
        <v>8</v>
      </c>
      <c r="L64" s="26">
        <f t="shared" si="29"/>
        <v>76.541000000000011</v>
      </c>
      <c r="M64" s="53">
        <f>SUM(M52:M63)</f>
        <v>596</v>
      </c>
      <c r="N64" s="24">
        <f t="shared" ref="N64:AZ64" si="30">SUM(N52:N63)</f>
        <v>8387.5640000000003</v>
      </c>
      <c r="O64" s="54">
        <f t="shared" si="30"/>
        <v>19</v>
      </c>
      <c r="P64" s="26">
        <f t="shared" si="30"/>
        <v>344.10599999999999</v>
      </c>
      <c r="Q64" s="55">
        <f t="shared" si="30"/>
        <v>8</v>
      </c>
      <c r="R64" s="47">
        <f t="shared" si="30"/>
        <v>97.39500000000001</v>
      </c>
      <c r="S64" s="54">
        <f t="shared" si="30"/>
        <v>66</v>
      </c>
      <c r="T64" s="26">
        <f t="shared" si="30"/>
        <v>1646.9290000000001</v>
      </c>
      <c r="U64" s="55">
        <f t="shared" si="30"/>
        <v>754</v>
      </c>
      <c r="V64" s="47">
        <f t="shared" si="30"/>
        <v>1057.1009999999999</v>
      </c>
      <c r="W64" s="55">
        <f t="shared" si="30"/>
        <v>9</v>
      </c>
      <c r="X64" s="47">
        <f t="shared" si="30"/>
        <v>30.224</v>
      </c>
      <c r="Y64" s="54">
        <f t="shared" si="30"/>
        <v>147</v>
      </c>
      <c r="Z64" s="26">
        <f t="shared" si="30"/>
        <v>98.652000000000001</v>
      </c>
      <c r="AA64" s="54">
        <f t="shared" si="30"/>
        <v>335</v>
      </c>
      <c r="AB64" s="26">
        <f t="shared" si="30"/>
        <v>11597.241000000002</v>
      </c>
      <c r="AC64" s="55">
        <f t="shared" si="30"/>
        <v>107</v>
      </c>
      <c r="AD64" s="47">
        <f t="shared" si="30"/>
        <v>124.129</v>
      </c>
      <c r="AE64" s="54">
        <f t="shared" si="30"/>
        <v>224</v>
      </c>
      <c r="AF64" s="26">
        <f t="shared" si="30"/>
        <v>2595.2279999999996</v>
      </c>
      <c r="AG64" s="55">
        <f t="shared" si="30"/>
        <v>1255</v>
      </c>
      <c r="AH64" s="47">
        <f t="shared" si="30"/>
        <v>19450.365000000002</v>
      </c>
      <c r="AI64" s="54">
        <f t="shared" si="30"/>
        <v>321</v>
      </c>
      <c r="AJ64" s="26">
        <f t="shared" si="30"/>
        <v>10860.950999999999</v>
      </c>
      <c r="AK64" s="23">
        <f t="shared" si="30"/>
        <v>47</v>
      </c>
      <c r="AL64" s="22">
        <f t="shared" si="30"/>
        <v>145.54599999999999</v>
      </c>
      <c r="AM64" s="159">
        <f t="shared" si="30"/>
        <v>659</v>
      </c>
      <c r="AN64" s="22">
        <f t="shared" si="30"/>
        <v>2609.1790000000001</v>
      </c>
      <c r="AO64" s="113">
        <f t="shared" si="30"/>
        <v>19</v>
      </c>
      <c r="AP64" s="26">
        <f t="shared" si="30"/>
        <v>554.65099999999995</v>
      </c>
      <c r="AQ64" s="23">
        <f t="shared" si="30"/>
        <v>84</v>
      </c>
      <c r="AR64" s="24">
        <f t="shared" si="30"/>
        <v>674.63400000000001</v>
      </c>
      <c r="AS64" s="23">
        <f t="shared" si="30"/>
        <v>198</v>
      </c>
      <c r="AT64" s="26">
        <f t="shared" si="30"/>
        <v>2576.7750000000001</v>
      </c>
      <c r="AU64" s="23">
        <f t="shared" si="30"/>
        <v>876</v>
      </c>
      <c r="AV64" s="170">
        <f t="shared" si="30"/>
        <v>3160.3119999999999</v>
      </c>
      <c r="AW64" s="113">
        <f t="shared" si="30"/>
        <v>7070</v>
      </c>
      <c r="AX64" s="26">
        <f t="shared" si="30"/>
        <v>31989.316000000003</v>
      </c>
      <c r="AY64" s="23">
        <f t="shared" si="30"/>
        <v>23</v>
      </c>
      <c r="AZ64" s="162">
        <f t="shared" si="30"/>
        <v>537.08699999999999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-0.39369416710457172</v>
      </c>
      <c r="E65" s="125">
        <f t="shared" ref="E65" si="31">E64/SUM(E38:E49)-1</f>
        <v>-0.31028211180220677</v>
      </c>
      <c r="F65" s="142">
        <f>F64/SUM(F38:F49)-1</f>
        <v>-0.6996710996138209</v>
      </c>
      <c r="G65" s="141">
        <f t="shared" ref="G65:AN65" si="32">G64/SUM(G38:G49)-1</f>
        <v>-0.83333333333333337</v>
      </c>
      <c r="H65" s="126">
        <f t="shared" si="32"/>
        <v>0.40234363190779954</v>
      </c>
      <c r="I65" s="127">
        <f t="shared" si="32"/>
        <v>-0.63736263736263732</v>
      </c>
      <c r="J65" s="126">
        <f t="shared" si="32"/>
        <v>-0.51777976953892935</v>
      </c>
      <c r="K65" s="127">
        <f t="shared" si="32"/>
        <v>-0.27272727272727271</v>
      </c>
      <c r="L65" s="126">
        <f t="shared" si="32"/>
        <v>-0.8505070272888493</v>
      </c>
      <c r="M65" s="127">
        <f t="shared" si="32"/>
        <v>-0.26054590570719605</v>
      </c>
      <c r="N65" s="126">
        <f t="shared" si="32"/>
        <v>-0.25985706239222772</v>
      </c>
      <c r="O65" s="127">
        <f t="shared" si="32"/>
        <v>1.7142857142857144</v>
      </c>
      <c r="P65" s="126">
        <f t="shared" si="32"/>
        <v>0.58409943606859249</v>
      </c>
      <c r="Q65" s="127">
        <f t="shared" si="32"/>
        <v>1</v>
      </c>
      <c r="R65" s="126">
        <f t="shared" si="32"/>
        <v>11.12436200672227</v>
      </c>
      <c r="S65" s="127">
        <f t="shared" si="32"/>
        <v>-0.54166666666666674</v>
      </c>
      <c r="T65" s="126">
        <f t="shared" si="32"/>
        <v>-0.3249164922181691</v>
      </c>
      <c r="U65" s="127">
        <f t="shared" si="32"/>
        <v>-0.49598930481283421</v>
      </c>
      <c r="V65" s="126">
        <f t="shared" si="32"/>
        <v>-0.58442599459923361</v>
      </c>
      <c r="W65" s="127">
        <f t="shared" si="32"/>
        <v>-0.4</v>
      </c>
      <c r="X65" s="126">
        <f t="shared" si="32"/>
        <v>-0.7710823297735363</v>
      </c>
      <c r="Y65" s="127">
        <f t="shared" si="32"/>
        <v>-0.407258064516129</v>
      </c>
      <c r="Z65" s="126">
        <f t="shared" si="32"/>
        <v>-0.65674918668777504</v>
      </c>
      <c r="AA65" s="127">
        <f t="shared" si="32"/>
        <v>-0.31352459016393441</v>
      </c>
      <c r="AB65" s="126">
        <f t="shared" si="32"/>
        <v>-0.27396472319423826</v>
      </c>
      <c r="AC65" s="127">
        <f t="shared" si="32"/>
        <v>-0.45128205128205123</v>
      </c>
      <c r="AD65" s="126">
        <f t="shared" si="32"/>
        <v>-0.52877198044158291</v>
      </c>
      <c r="AE65" s="127">
        <f t="shared" si="32"/>
        <v>-0.39622641509433965</v>
      </c>
      <c r="AF65" s="126">
        <f t="shared" si="32"/>
        <v>-0.56494929212823541</v>
      </c>
      <c r="AG65" s="127">
        <f t="shared" si="32"/>
        <v>-0.33066666666666666</v>
      </c>
      <c r="AH65" s="126">
        <f t="shared" si="32"/>
        <v>-0.38408128581147827</v>
      </c>
      <c r="AI65" s="127">
        <f t="shared" si="32"/>
        <v>-0.2704545454545455</v>
      </c>
      <c r="AJ65" s="126">
        <f t="shared" si="32"/>
        <v>0.52130970775341989</v>
      </c>
      <c r="AK65" s="127">
        <f t="shared" si="32"/>
        <v>-0.52040816326530615</v>
      </c>
      <c r="AL65" s="126">
        <f t="shared" si="32"/>
        <v>-0.77407547685277167</v>
      </c>
      <c r="AM65" s="127">
        <f t="shared" si="32"/>
        <v>-0.55170068027210883</v>
      </c>
      <c r="AN65" s="126">
        <f t="shared" si="32"/>
        <v>-0.48036423390648664</v>
      </c>
      <c r="AO65" s="130">
        <f>AO64/SUM(AO38:AO47)-1</f>
        <v>-0.44117647058823528</v>
      </c>
      <c r="AP65" s="125">
        <f t="shared" ref="AP65:AZ65" si="33">AP64/SUM(AP38:AP47)-1</f>
        <v>-0.17649163650185162</v>
      </c>
      <c r="AQ65" s="128">
        <f t="shared" si="33"/>
        <v>0.44827586206896552</v>
      </c>
      <c r="AR65" s="129">
        <f t="shared" si="33"/>
        <v>-0.28838703212434125</v>
      </c>
      <c r="AS65" s="128">
        <f t="shared" si="33"/>
        <v>-0.19512195121951215</v>
      </c>
      <c r="AT65" s="125">
        <f t="shared" si="33"/>
        <v>-7.9579891725997443E-2</v>
      </c>
      <c r="AU65" s="128">
        <f t="shared" si="33"/>
        <v>-0.21925133689839571</v>
      </c>
      <c r="AV65" s="171">
        <f t="shared" si="33"/>
        <v>-0.32523481538560406</v>
      </c>
      <c r="AW65" s="130">
        <f t="shared" si="33"/>
        <v>-0.26092410620949191</v>
      </c>
      <c r="AX65" s="125">
        <f t="shared" si="33"/>
        <v>-0.55546039848442508</v>
      </c>
      <c r="AY65" s="128">
        <f t="shared" si="33"/>
        <v>-0.54</v>
      </c>
      <c r="AZ65" s="142">
        <f t="shared" si="33"/>
        <v>-0.59121879266961674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/>
  <pageMargins left="0" right="0" top="0.93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2025-09-16T00:20:46Z</cp:lastPrinted>
  <dcterms:created xsi:type="dcterms:W3CDTF">2003-02-20T01:42:16Z</dcterms:created>
  <dcterms:modified xsi:type="dcterms:W3CDTF">2025-09-26T01:54:29Z</dcterms:modified>
</cp:coreProperties>
</file>