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45BEF69D-EEEC-4CAA-9058-BBCB9AB92C4B}" xr6:coauthVersionLast="47" xr6:coauthVersionMax="47" xr10:uidLastSave="{00000000-0000-0000-0000-000000000000}"/>
  <bookViews>
    <workbookView xWindow="12660" yWindow="1260" windowWidth="15675" windowHeight="1230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<sst xmlns="http://schemas.openxmlformats.org/spreadsheetml/2006/main" count="179" uniqueCount="77">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</sst>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  <xf numFmtId="177" fontId="11" fillId="0" borderId="68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7" fillId="6" borderId="82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AI48" activePane="bottomRight" state="frozen"/>
      <selection activeCell="B1" sqref="B1"/>
      <selection pane="topRight" activeCell="D1" sqref="D1"/>
      <selection pane="bottomLeft" activeCell="B9" sqref="B9"/>
      <selection pane="bottomRight" activeCell="AZ52" sqref="AZ52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44" t="s">
        <v>49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20" t="s">
        <v>50</v>
      </c>
      <c r="AP3" s="221"/>
      <c r="AQ3" s="221"/>
      <c r="AR3" s="221"/>
      <c r="AS3" s="221"/>
      <c r="AT3" s="221"/>
      <c r="AU3" s="221"/>
      <c r="AV3" s="222"/>
      <c r="AW3" s="227" t="s">
        <v>51</v>
      </c>
      <c r="AX3" s="228"/>
      <c r="AY3" s="228"/>
      <c r="AZ3" s="229"/>
    </row>
    <row r="4" spans="2:52" s="96" customFormat="1" ht="72" customHeight="1" x14ac:dyDescent="0.2">
      <c r="B4" s="98"/>
      <c r="G4" s="248" t="s">
        <v>73</v>
      </c>
      <c r="H4" s="238"/>
      <c r="I4" s="238"/>
      <c r="J4" s="239"/>
      <c r="K4" s="237" t="s">
        <v>41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8" t="s">
        <v>71</v>
      </c>
      <c r="X4" s="238"/>
      <c r="Y4" s="238"/>
      <c r="Z4" s="239"/>
      <c r="AA4" s="237" t="s">
        <v>43</v>
      </c>
      <c r="AB4" s="238"/>
      <c r="AC4" s="238"/>
      <c r="AD4" s="239"/>
      <c r="AE4" s="237" t="s">
        <v>72</v>
      </c>
      <c r="AF4" s="238"/>
      <c r="AG4" s="238"/>
      <c r="AH4" s="238"/>
      <c r="AI4" s="238"/>
      <c r="AJ4" s="238"/>
      <c r="AK4" s="238"/>
      <c r="AL4" s="238"/>
      <c r="AM4" s="236" t="s">
        <v>60</v>
      </c>
      <c r="AN4" s="237"/>
      <c r="AO4" s="223"/>
      <c r="AP4" s="224"/>
      <c r="AQ4" s="224"/>
      <c r="AR4" s="224"/>
      <c r="AS4" s="224"/>
      <c r="AT4" s="224"/>
      <c r="AU4" s="224"/>
      <c r="AV4" s="225"/>
      <c r="AW4" s="230" t="s">
        <v>52</v>
      </c>
      <c r="AX4" s="231"/>
      <c r="AY4" s="234" t="s">
        <v>54</v>
      </c>
      <c r="AZ4" s="235"/>
    </row>
    <row r="5" spans="2:52" s="97" customFormat="1" ht="24.6" customHeight="1" thickBot="1" x14ac:dyDescent="0.25">
      <c r="G5" s="249" t="s">
        <v>31</v>
      </c>
      <c r="H5" s="219"/>
      <c r="I5" s="219" t="s">
        <v>32</v>
      </c>
      <c r="J5" s="219"/>
      <c r="K5" s="219" t="s">
        <v>35</v>
      </c>
      <c r="L5" s="219"/>
      <c r="M5" s="219" t="s">
        <v>36</v>
      </c>
      <c r="N5" s="219"/>
      <c r="O5" s="219" t="s">
        <v>37</v>
      </c>
      <c r="P5" s="219"/>
      <c r="Q5" s="219" t="s">
        <v>38</v>
      </c>
      <c r="R5" s="219"/>
      <c r="S5" s="219" t="s">
        <v>39</v>
      </c>
      <c r="T5" s="219"/>
      <c r="U5" s="219" t="s">
        <v>22</v>
      </c>
      <c r="V5" s="219"/>
      <c r="W5" s="219" t="s">
        <v>40</v>
      </c>
      <c r="X5" s="219"/>
      <c r="Y5" s="219" t="s">
        <v>23</v>
      </c>
      <c r="Z5" s="219"/>
      <c r="AA5" s="219" t="s">
        <v>42</v>
      </c>
      <c r="AB5" s="219"/>
      <c r="AC5" s="219" t="s">
        <v>33</v>
      </c>
      <c r="AD5" s="219"/>
      <c r="AE5" s="243" t="s">
        <v>44</v>
      </c>
      <c r="AF5" s="241"/>
      <c r="AG5" s="219" t="s">
        <v>74</v>
      </c>
      <c r="AH5" s="219"/>
      <c r="AI5" s="240" t="s">
        <v>45</v>
      </c>
      <c r="AJ5" s="241"/>
      <c r="AK5" s="219" t="s">
        <v>70</v>
      </c>
      <c r="AL5" s="219"/>
      <c r="AM5" s="242" t="s">
        <v>46</v>
      </c>
      <c r="AN5" s="242"/>
      <c r="AO5" s="226" t="s">
        <v>47</v>
      </c>
      <c r="AP5" s="219"/>
      <c r="AQ5" s="219" t="s">
        <v>34</v>
      </c>
      <c r="AR5" s="219"/>
      <c r="AS5" s="219" t="s">
        <v>24</v>
      </c>
      <c r="AT5" s="219"/>
      <c r="AU5" s="219" t="s">
        <v>48</v>
      </c>
      <c r="AV5" s="233"/>
      <c r="AW5" s="226" t="s">
        <v>25</v>
      </c>
      <c r="AX5" s="219"/>
      <c r="AY5" s="219" t="s">
        <v>53</v>
      </c>
      <c r="AZ5" s="232"/>
    </row>
    <row r="6" spans="2:52" s="114" customFormat="1" ht="18" customHeight="1" x14ac:dyDescent="0.2">
      <c r="B6" s="115"/>
      <c r="C6" s="116"/>
      <c r="D6" s="117"/>
      <c r="E6" s="118"/>
      <c r="F6" s="119"/>
      <c r="G6" s="246" t="s">
        <v>29</v>
      </c>
      <c r="H6" s="247"/>
      <c r="I6" s="250" t="s">
        <v>30</v>
      </c>
      <c r="J6" s="251"/>
      <c r="K6" s="215" t="s">
        <v>55</v>
      </c>
      <c r="L6" s="214"/>
      <c r="M6" s="215" t="s">
        <v>56</v>
      </c>
      <c r="N6" s="214"/>
      <c r="O6" s="215" t="s">
        <v>58</v>
      </c>
      <c r="P6" s="214"/>
      <c r="Q6" s="215" t="s">
        <v>59</v>
      </c>
      <c r="R6" s="214"/>
      <c r="S6" s="215" t="s">
        <v>60</v>
      </c>
      <c r="T6" s="214"/>
      <c r="U6" s="215" t="s">
        <v>60</v>
      </c>
      <c r="V6" s="214"/>
      <c r="W6" s="215" t="s">
        <v>62</v>
      </c>
      <c r="X6" s="214"/>
      <c r="Y6" s="215" t="s">
        <v>60</v>
      </c>
      <c r="Z6" s="214"/>
      <c r="AA6" s="211" t="s">
        <v>57</v>
      </c>
      <c r="AB6" s="212"/>
      <c r="AC6" s="215" t="s">
        <v>60</v>
      </c>
      <c r="AD6" s="214"/>
      <c r="AE6" s="215" t="s">
        <v>63</v>
      </c>
      <c r="AF6" s="217"/>
      <c r="AG6" s="215" t="s">
        <v>64</v>
      </c>
      <c r="AH6" s="214"/>
      <c r="AI6" s="217" t="s">
        <v>65</v>
      </c>
      <c r="AJ6" s="217"/>
      <c r="AK6" s="215" t="s">
        <v>60</v>
      </c>
      <c r="AL6" s="214"/>
      <c r="AM6" s="217" t="s">
        <v>60</v>
      </c>
      <c r="AN6" s="217"/>
      <c r="AO6" s="213" t="s">
        <v>66</v>
      </c>
      <c r="AP6" s="214"/>
      <c r="AQ6" s="215" t="s">
        <v>67</v>
      </c>
      <c r="AR6" s="214"/>
      <c r="AS6" s="215" t="s">
        <v>68</v>
      </c>
      <c r="AT6" s="214"/>
      <c r="AU6" s="215" t="s">
        <v>60</v>
      </c>
      <c r="AV6" s="218"/>
      <c r="AW6" s="213"/>
      <c r="AX6" s="214"/>
      <c r="AY6" s="215"/>
      <c r="AZ6" s="21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11" t="s">
        <v>57</v>
      </c>
      <c r="N7" s="212"/>
      <c r="O7" s="211" t="s">
        <v>57</v>
      </c>
      <c r="P7" s="212"/>
      <c r="Q7" s="211" t="s">
        <v>57</v>
      </c>
      <c r="R7" s="212"/>
      <c r="S7" s="211" t="s">
        <v>57</v>
      </c>
      <c r="T7" s="212"/>
      <c r="U7" s="79"/>
      <c r="V7" s="94"/>
      <c r="W7" s="211" t="s">
        <v>57</v>
      </c>
      <c r="X7" s="212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9" t="s">
        <v>61</v>
      </c>
      <c r="T8" s="21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0</v>
      </c>
      <c r="E53" s="38">
        <f>H53+J53+L53+N53+P53+R53+T53+V53+X53+Z53+AL53+AV53+AB53+AD53+AF53+AH53+AJ53+AN53+AP53+AR53+AT53</f>
        <v>0</v>
      </c>
      <c r="F53" s="146">
        <f>+E53/SUM(E39)*100-100</f>
        <v>-100</v>
      </c>
      <c r="G53" s="131"/>
      <c r="H53" s="10"/>
      <c r="I53" s="11"/>
      <c r="J53" s="10"/>
      <c r="K53" s="11"/>
      <c r="L53" s="10"/>
      <c r="M53" s="16"/>
      <c r="N53" s="17"/>
      <c r="O53" s="16"/>
      <c r="P53" s="17"/>
      <c r="Q53" s="11"/>
      <c r="R53" s="10"/>
      <c r="S53" s="11"/>
      <c r="T53" s="35"/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11"/>
      <c r="AJ53" s="10"/>
      <c r="AK53" s="11"/>
      <c r="AL53" s="10"/>
      <c r="AM53" s="155"/>
      <c r="AN53" s="10"/>
      <c r="AO53" s="109"/>
      <c r="AP53" s="10"/>
      <c r="AQ53" s="11"/>
      <c r="AR53" s="32"/>
      <c r="AS53" s="27"/>
      <c r="AT53" s="10"/>
      <c r="AU53" s="11"/>
      <c r="AV53" s="170"/>
      <c r="AW53" s="109"/>
      <c r="AX53" s="10"/>
      <c r="AY53" s="27"/>
      <c r="AZ53" s="132"/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0</v>
      </c>
      <c r="E54" s="38">
        <f t="shared" ref="E54:E62" si="44">H54+J54+L54+N54+P54+R54+T54+V54+X54+Z54+AL54+AV54+AB54+AD54+AF54+AH54+AJ54+AN54+AP54+AR54+AT54</f>
        <v>0</v>
      </c>
      <c r="F54" s="147">
        <f t="shared" ref="F54:F55" si="45">+E54/SUM(E40)*100-100</f>
        <v>-100</v>
      </c>
      <c r="G54" s="131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6"/>
      <c r="AN54" s="51"/>
      <c r="AO54" s="109"/>
      <c r="AP54" s="10"/>
      <c r="AQ54" s="11"/>
      <c r="AR54" s="32"/>
      <c r="AS54" s="27"/>
      <c r="AT54" s="10"/>
      <c r="AU54" s="11"/>
      <c r="AV54" s="170"/>
      <c r="AW54" s="109"/>
      <c r="AX54" s="10"/>
      <c r="AY54" s="27"/>
      <c r="AZ54" s="132"/>
    </row>
    <row r="55" spans="2:52" x14ac:dyDescent="0.15">
      <c r="B55" s="144"/>
      <c r="C55" s="3" t="s">
        <v>4</v>
      </c>
      <c r="D55" s="15">
        <f t="shared" si="43"/>
        <v>0</v>
      </c>
      <c r="E55" s="46">
        <f t="shared" si="44"/>
        <v>0</v>
      </c>
      <c r="F55" s="148">
        <f t="shared" si="45"/>
        <v>-100</v>
      </c>
      <c r="G55" s="133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3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5"/>
      <c r="AN55" s="10"/>
      <c r="AO55" s="110"/>
      <c r="AP55" s="13"/>
      <c r="AQ55" s="43"/>
      <c r="AR55" s="33"/>
      <c r="AS55" s="28"/>
      <c r="AT55" s="13"/>
      <c r="AU55" s="43"/>
      <c r="AV55" s="171"/>
      <c r="AW55" s="110"/>
      <c r="AX55" s="13"/>
      <c r="AY55" s="28"/>
      <c r="AZ55" s="134"/>
    </row>
    <row r="56" spans="2:52" x14ac:dyDescent="0.15">
      <c r="B56" s="144"/>
      <c r="C56" s="40" t="s">
        <v>5</v>
      </c>
      <c r="D56" s="12">
        <f t="shared" si="43"/>
        <v>0</v>
      </c>
      <c r="E56" s="45">
        <f t="shared" si="44"/>
        <v>0</v>
      </c>
      <c r="F56" s="146">
        <f t="shared" ref="F56" si="46">+E56/SUM(E42)*100-100</f>
        <v>-100</v>
      </c>
      <c r="G56" s="131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5"/>
      <c r="AN56" s="10"/>
      <c r="AO56" s="109"/>
      <c r="AP56" s="10"/>
      <c r="AQ56" s="11"/>
      <c r="AR56" s="32"/>
      <c r="AS56" s="28"/>
      <c r="AT56" s="10"/>
      <c r="AU56" s="11"/>
      <c r="AV56" s="170"/>
      <c r="AW56" s="109"/>
      <c r="AX56" s="10"/>
      <c r="AY56" s="27"/>
      <c r="AZ56" s="132"/>
    </row>
    <row r="57" spans="2:52" x14ac:dyDescent="0.15">
      <c r="B57" s="144"/>
      <c r="C57" s="40" t="s">
        <v>6</v>
      </c>
      <c r="D57" s="9">
        <f t="shared" si="43"/>
        <v>0</v>
      </c>
      <c r="E57" s="44">
        <f t="shared" si="44"/>
        <v>0</v>
      </c>
      <c r="F57" s="147">
        <f t="shared" ref="F57:F61" si="47">+E57/SUM(E43)*100-100</f>
        <v>-100</v>
      </c>
      <c r="G57" s="131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5"/>
      <c r="AN57" s="10"/>
      <c r="AO57" s="109"/>
      <c r="AP57" s="10"/>
      <c r="AQ57" s="11"/>
      <c r="AR57" s="32"/>
      <c r="AS57" s="27"/>
      <c r="AT57" s="10"/>
      <c r="AU57" s="11"/>
      <c r="AV57" s="208"/>
      <c r="AW57" s="109"/>
      <c r="AX57" s="10"/>
      <c r="AY57" s="27"/>
      <c r="AZ57" s="132"/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1127</v>
      </c>
      <c r="E64" s="56">
        <f>SUM(E52:E63)</f>
        <v>1411.511</v>
      </c>
      <c r="F64" s="152">
        <f>+E64/SUM(E50)*100-100</f>
        <v>-91.672184575755239</v>
      </c>
      <c r="G64" s="139">
        <f>SUM(G52:G63)</f>
        <v>2</v>
      </c>
      <c r="H64" s="26">
        <f t="shared" ref="H64:L64" si="48">SUM(H52:H63)</f>
        <v>83.430999999999997</v>
      </c>
      <c r="I64" s="53">
        <f t="shared" si="48"/>
        <v>7</v>
      </c>
      <c r="J64" s="24">
        <f t="shared" si="48"/>
        <v>192.84299999999999</v>
      </c>
      <c r="K64" s="54">
        <f t="shared" si="48"/>
        <v>3</v>
      </c>
      <c r="L64" s="26">
        <f t="shared" si="48"/>
        <v>44.83</v>
      </c>
      <c r="M64" s="53">
        <f>SUM(M52:M63)</f>
        <v>3</v>
      </c>
      <c r="N64" s="24">
        <f t="shared" ref="N64:AZ64" si="49">SUM(N52:N63)</f>
        <v>71.222999999999999</v>
      </c>
      <c r="O64" s="54">
        <f t="shared" si="49"/>
        <v>0</v>
      </c>
      <c r="P64" s="26">
        <f t="shared" si="49"/>
        <v>0</v>
      </c>
      <c r="Q64" s="55">
        <f t="shared" si="49"/>
        <v>2</v>
      </c>
      <c r="R64" s="47">
        <f t="shared" si="49"/>
        <v>13.632999999999999</v>
      </c>
      <c r="S64" s="54">
        <f t="shared" si="49"/>
        <v>6</v>
      </c>
      <c r="T64" s="26">
        <f t="shared" si="49"/>
        <v>256.90800000000002</v>
      </c>
      <c r="U64" s="55">
        <f t="shared" si="49"/>
        <v>191</v>
      </c>
      <c r="V64" s="47">
        <f t="shared" si="49"/>
        <v>23.048999999999999</v>
      </c>
      <c r="W64" s="55">
        <f t="shared" si="49"/>
        <v>0</v>
      </c>
      <c r="X64" s="47">
        <f t="shared" si="49"/>
        <v>0</v>
      </c>
      <c r="Y64" s="54">
        <f t="shared" si="49"/>
        <v>5</v>
      </c>
      <c r="Z64" s="26">
        <f t="shared" si="49"/>
        <v>26.486999999999998</v>
      </c>
      <c r="AA64" s="23">
        <f t="shared" si="49"/>
        <v>2</v>
      </c>
      <c r="AB64" s="26">
        <f t="shared" si="49"/>
        <v>260.64</v>
      </c>
      <c r="AC64" s="55">
        <f t="shared" si="49"/>
        <v>2</v>
      </c>
      <c r="AD64" s="47">
        <f t="shared" si="49"/>
        <v>2.8460000000000001</v>
      </c>
      <c r="AE64" s="54">
        <f t="shared" si="49"/>
        <v>352</v>
      </c>
      <c r="AF64" s="26">
        <f t="shared" si="49"/>
        <v>32.972000000000001</v>
      </c>
      <c r="AG64" s="55">
        <f t="shared" si="49"/>
        <v>13</v>
      </c>
      <c r="AH64" s="47">
        <f t="shared" si="49"/>
        <v>210.721</v>
      </c>
      <c r="AI64" s="54">
        <f t="shared" si="49"/>
        <v>0</v>
      </c>
      <c r="AJ64" s="26">
        <f t="shared" si="49"/>
        <v>0</v>
      </c>
      <c r="AK64" s="23">
        <f t="shared" si="49"/>
        <v>0</v>
      </c>
      <c r="AL64" s="22">
        <f t="shared" si="49"/>
        <v>0</v>
      </c>
      <c r="AM64" s="158">
        <f t="shared" si="49"/>
        <v>472</v>
      </c>
      <c r="AN64" s="22">
        <f t="shared" si="49"/>
        <v>45.561</v>
      </c>
      <c r="AO64" s="113">
        <f t="shared" si="49"/>
        <v>0</v>
      </c>
      <c r="AP64" s="26">
        <f t="shared" si="49"/>
        <v>0</v>
      </c>
      <c r="AQ64" s="23">
        <f t="shared" si="49"/>
        <v>1</v>
      </c>
      <c r="AR64" s="24">
        <f t="shared" si="49"/>
        <v>58.173000000000002</v>
      </c>
      <c r="AS64" s="23">
        <f t="shared" si="49"/>
        <v>4</v>
      </c>
      <c r="AT64" s="26">
        <f t="shared" si="49"/>
        <v>24.526</v>
      </c>
      <c r="AU64" s="23">
        <f t="shared" si="49"/>
        <v>62</v>
      </c>
      <c r="AV64" s="174">
        <f t="shared" si="49"/>
        <v>63.667999999999999</v>
      </c>
      <c r="AW64" s="113">
        <f t="shared" si="49"/>
        <v>1396</v>
      </c>
      <c r="AX64" s="26">
        <f t="shared" si="49"/>
        <v>1224.896</v>
      </c>
      <c r="AY64" s="159">
        <f t="shared" si="49"/>
        <v>0</v>
      </c>
      <c r="AZ64" s="166">
        <f t="shared" si="49"/>
        <v>31.995999999999999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-0.9496267822822152</v>
      </c>
      <c r="E65" s="124">
        <f t="shared" ref="E65" si="50">E64/SUM(E38:E49)-1</f>
        <v>-0.91672184575755244</v>
      </c>
      <c r="F65" s="141">
        <f>F64/SUM(F38:F49)-1</f>
        <v>-0.22428544016689744</v>
      </c>
      <c r="G65" s="140">
        <f t="shared" ref="G65:AN65" si="51">G64/SUM(G38:G49)-1</f>
        <v>-0.7142857142857143</v>
      </c>
      <c r="H65" s="125">
        <f t="shared" si="51"/>
        <v>-0.86765429043689579</v>
      </c>
      <c r="I65" s="126">
        <f t="shared" si="51"/>
        <v>-0.90540540540540537</v>
      </c>
      <c r="J65" s="125">
        <f t="shared" si="51"/>
        <v>-0.69291586847372777</v>
      </c>
      <c r="K65" s="126">
        <f t="shared" si="51"/>
        <v>-0.83333333333333337</v>
      </c>
      <c r="L65" s="125">
        <f t="shared" si="51"/>
        <v>-0.87222423321713904</v>
      </c>
      <c r="M65" s="126">
        <f t="shared" si="51"/>
        <v>-0.84210526315789469</v>
      </c>
      <c r="N65" s="125">
        <f t="shared" si="51"/>
        <v>-0.76301105036718098</v>
      </c>
      <c r="O65" s="126">
        <f t="shared" si="51"/>
        <v>-1</v>
      </c>
      <c r="P65" s="125">
        <f t="shared" si="51"/>
        <v>-1</v>
      </c>
      <c r="Q65" s="126">
        <f t="shared" si="51"/>
        <v>-0.8666666666666667</v>
      </c>
      <c r="R65" s="125">
        <f t="shared" si="51"/>
        <v>-0.94899928921476939</v>
      </c>
      <c r="S65" s="126">
        <f t="shared" si="51"/>
        <v>-0.90476190476190477</v>
      </c>
      <c r="T65" s="125">
        <f t="shared" si="51"/>
        <v>-0.92539731444502871</v>
      </c>
      <c r="U65" s="126">
        <f t="shared" si="51"/>
        <v>-0.95937898766482343</v>
      </c>
      <c r="V65" s="125">
        <f t="shared" si="51"/>
        <v>-0.95514493388212629</v>
      </c>
      <c r="W65" s="126">
        <f t="shared" si="51"/>
        <v>-1</v>
      </c>
      <c r="X65" s="125">
        <f t="shared" si="51"/>
        <v>-1</v>
      </c>
      <c r="Y65" s="126">
        <f t="shared" si="51"/>
        <v>-0.98084291187739459</v>
      </c>
      <c r="Z65" s="125">
        <f t="shared" si="51"/>
        <v>-0.63867403314917126</v>
      </c>
      <c r="AA65" s="126">
        <f t="shared" si="51"/>
        <v>-0.93548387096774199</v>
      </c>
      <c r="AB65" s="125">
        <f t="shared" si="51"/>
        <v>-0.88192111946607188</v>
      </c>
      <c r="AC65" s="126">
        <f t="shared" si="51"/>
        <v>-0.96610169491525422</v>
      </c>
      <c r="AD65" s="125">
        <f t="shared" si="51"/>
        <v>-0.91087310534886634</v>
      </c>
      <c r="AE65" s="126">
        <f t="shared" si="51"/>
        <v>-0.91137965760322259</v>
      </c>
      <c r="AF65" s="125">
        <f t="shared" si="51"/>
        <v>-0.95692260256880923</v>
      </c>
      <c r="AG65" s="126">
        <f t="shared" si="51"/>
        <v>-0.87962962962962965</v>
      </c>
      <c r="AH65" s="125">
        <f t="shared" si="51"/>
        <v>-0.90441194482120424</v>
      </c>
      <c r="AI65" s="126">
        <f t="shared" si="51"/>
        <v>-1</v>
      </c>
      <c r="AJ65" s="125">
        <f t="shared" si="51"/>
        <v>-1</v>
      </c>
      <c r="AK65" s="126">
        <f t="shared" si="51"/>
        <v>-1</v>
      </c>
      <c r="AL65" s="125">
        <f t="shared" si="51"/>
        <v>-1</v>
      </c>
      <c r="AM65" s="126">
        <f t="shared" si="51"/>
        <v>-0.92831105710814099</v>
      </c>
      <c r="AN65" s="125">
        <f t="shared" si="51"/>
        <v>-0.96423283629894918</v>
      </c>
      <c r="AO65" s="128">
        <f t="shared" ref="AO65:AX65" si="52">AO64/SUM(AO38:AO47)-1</f>
        <v>-1</v>
      </c>
      <c r="AP65" s="124">
        <f t="shared" si="52"/>
        <v>-1</v>
      </c>
      <c r="AQ65" s="127">
        <f t="shared" si="52"/>
        <v>-0.9821428571428571</v>
      </c>
      <c r="AR65" s="178">
        <f t="shared" si="52"/>
        <v>-0.81222340937188309</v>
      </c>
      <c r="AS65" s="127">
        <f t="shared" si="52"/>
        <v>-0.93939393939393945</v>
      </c>
      <c r="AT65" s="124">
        <f t="shared" si="52"/>
        <v>-0.97274258939843872</v>
      </c>
      <c r="AU65" s="127">
        <f t="shared" si="52"/>
        <v>-0.98896797153024907</v>
      </c>
      <c r="AV65" s="179">
        <f t="shared" si="52"/>
        <v>-0.94152982329825496</v>
      </c>
      <c r="AW65" s="128">
        <f t="shared" si="52"/>
        <v>-0.88991404463370394</v>
      </c>
      <c r="AX65" s="124">
        <f t="shared" si="52"/>
        <v>-0.9023749761595391</v>
      </c>
      <c r="AY65" s="127" t="e">
        <f>AY64/SUM(AY38:AY47)-1</f>
        <v>#DIV/0!</v>
      </c>
      <c r="AZ65" s="141">
        <f t="shared" ref="AZ65" si="53">AZ64/SUM(AZ38:AZ47)-1</f>
        <v>-0.88974880259122702</v>
      </c>
    </row>
  </sheetData>
  <mergeCells count="64"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  <mergeCell ref="AC5:AD5"/>
    <mergeCell ref="AI5:AJ5"/>
    <mergeCell ref="AM5:AN5"/>
    <mergeCell ref="AE5:AF5"/>
    <mergeCell ref="AG5:AH5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2022-05-31T23:41:46Z</cp:lastPrinted>
  <dcterms:created xsi:type="dcterms:W3CDTF">2003-02-20T01:42:16Z</dcterms:created>
  <dcterms:modified xsi:type="dcterms:W3CDTF">2025-02-27T01:16:56Z</dcterms:modified>
</cp:coreProperties>
</file>